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0" windowWidth="11715" windowHeight="5730"/>
  </bookViews>
  <sheets>
    <sheet name="นักเรียนประเมินตนเอง" sheetId="3" r:id="rId1"/>
    <sheet name="ผู้ปกครองประเมินนักเรียน" sheetId="2" r:id="rId2"/>
    <sheet name="ครูประเมินนักเรียน" sheetId="1" r:id="rId3"/>
  </sheets>
  <definedNames>
    <definedName name="_xlnm.Print_Area" localSheetId="2">ครูประเมินนักเรียน!$AW$4:$CV$56</definedName>
    <definedName name="_xlnm.Print_Area" localSheetId="0">นักเรียนประเมินตนเอง!$AW$4:$CV$56</definedName>
    <definedName name="_xlnm.Print_Area" localSheetId="1">ผู้ปกครองประเมินนักเรียน!$AW$4:$CV$56</definedName>
    <definedName name="Z_F3CD5CC2_2B2C_438C_B307_136F6B6804B4_.wvu.Cols" localSheetId="2" hidden="1">ครูประเมินนักเรียน!$AH:$AV</definedName>
    <definedName name="Z_F3CD5CC2_2B2C_438C_B307_136F6B6804B4_.wvu.Cols" localSheetId="0" hidden="1">นักเรียนประเมินตนเอง!$AH:$AV</definedName>
    <definedName name="Z_F3CD5CC2_2B2C_438C_B307_136F6B6804B4_.wvu.Cols" localSheetId="1" hidden="1">ผู้ปกครองประเมินนักเรียน!$AH:$AV</definedName>
    <definedName name="Z_F3CD5CC2_2B2C_438C_B307_136F6B6804B4_.wvu.PrintArea" localSheetId="2" hidden="1">ครูประเมินนักเรียน!$AW$4:$CV$56</definedName>
    <definedName name="Z_F3CD5CC2_2B2C_438C_B307_136F6B6804B4_.wvu.PrintArea" localSheetId="0" hidden="1">นักเรียนประเมินตนเอง!$AW$4:$CV$56</definedName>
    <definedName name="Z_F3CD5CC2_2B2C_438C_B307_136F6B6804B4_.wvu.PrintArea" localSheetId="1" hidden="1">ผู้ปกครองประเมินนักเรียน!$AW$4:$CV$56</definedName>
  </definedNames>
  <calcPr calcId="144525"/>
</workbook>
</file>

<file path=xl/calcChain.xml><?xml version="1.0" encoding="utf-8"?>
<calcChain xmlns="http://schemas.openxmlformats.org/spreadsheetml/2006/main">
  <c r="CH41" i="1" l="1"/>
  <c r="CI41" i="1" s="1"/>
  <c r="CF42" i="1"/>
  <c r="CG42" i="1"/>
  <c r="CD43" i="1"/>
  <c r="CE43" i="1" s="1"/>
  <c r="CB44" i="1"/>
  <c r="CC44" i="1"/>
  <c r="CJ44" i="1"/>
  <c r="CK44" i="1" s="1"/>
  <c r="CH45" i="1"/>
  <c r="CI45" i="1"/>
  <c r="CH49" i="1"/>
  <c r="CI49" i="1" s="1"/>
  <c r="CF50" i="1"/>
  <c r="CG50" i="1"/>
  <c r="CD51" i="1"/>
  <c r="CE51" i="1" s="1"/>
  <c r="CB52" i="1"/>
  <c r="CC52" i="1"/>
  <c r="CJ52" i="1"/>
  <c r="CK52" i="1" s="1"/>
  <c r="CH53" i="1"/>
  <c r="CI53" i="1"/>
  <c r="AX41" i="1"/>
  <c r="AY41" i="1"/>
  <c r="BZ41" i="1" s="1"/>
  <c r="AZ41" i="1"/>
  <c r="CA41" i="1" s="1"/>
  <c r="BA41" i="1"/>
  <c r="BB41" i="1"/>
  <c r="BC41" i="1"/>
  <c r="BD41" i="1"/>
  <c r="BE41" i="1"/>
  <c r="CD41" i="1" s="1"/>
  <c r="CE41" i="1" s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AX42" i="1"/>
  <c r="AY42" i="1"/>
  <c r="BZ42" i="1" s="1"/>
  <c r="AZ42" i="1"/>
  <c r="CA42" i="1" s="1"/>
  <c r="BA42" i="1"/>
  <c r="BB42" i="1"/>
  <c r="BC42" i="1"/>
  <c r="BD42" i="1"/>
  <c r="BE42" i="1"/>
  <c r="CD42" i="1" s="1"/>
  <c r="CE42" i="1" s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AX43" i="1"/>
  <c r="AY43" i="1"/>
  <c r="BZ43" i="1" s="1"/>
  <c r="AZ43" i="1"/>
  <c r="BA43" i="1"/>
  <c r="CJ43" i="1" s="1"/>
  <c r="CK43" i="1" s="1"/>
  <c r="BB43" i="1"/>
  <c r="BC43" i="1"/>
  <c r="CB43" i="1" s="1"/>
  <c r="BD43" i="1"/>
  <c r="BE43" i="1"/>
  <c r="BF43" i="1"/>
  <c r="CH43" i="1" s="1"/>
  <c r="CI43" i="1" s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CA43" i="1"/>
  <c r="AX44" i="1"/>
  <c r="AY44" i="1"/>
  <c r="AZ44" i="1"/>
  <c r="CA44" i="1" s="1"/>
  <c r="BA44" i="1"/>
  <c r="BB44" i="1"/>
  <c r="CF44" i="1" s="1"/>
  <c r="CG44" i="1" s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AX45" i="1"/>
  <c r="AY45" i="1"/>
  <c r="BZ45" i="1" s="1"/>
  <c r="AZ45" i="1"/>
  <c r="CA45" i="1" s="1"/>
  <c r="BA45" i="1"/>
  <c r="BB45" i="1"/>
  <c r="CF45" i="1" s="1"/>
  <c r="CG45" i="1" s="1"/>
  <c r="BC45" i="1"/>
  <c r="CB45" i="1" s="1"/>
  <c r="BD45" i="1"/>
  <c r="BE45" i="1"/>
  <c r="CD45" i="1" s="1"/>
  <c r="CE45" i="1" s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AX46" i="1"/>
  <c r="AY46" i="1"/>
  <c r="BZ46" i="1" s="1"/>
  <c r="AZ46" i="1"/>
  <c r="CA46" i="1" s="1"/>
  <c r="BA46" i="1"/>
  <c r="BB46" i="1"/>
  <c r="BC46" i="1"/>
  <c r="CB46" i="1" s="1"/>
  <c r="BD46" i="1"/>
  <c r="CJ46" i="1" s="1"/>
  <c r="CK46" i="1" s="1"/>
  <c r="BE46" i="1"/>
  <c r="BF46" i="1"/>
  <c r="BG46" i="1"/>
  <c r="BH46" i="1"/>
  <c r="BI46" i="1"/>
  <c r="BJ46" i="1"/>
  <c r="BK46" i="1"/>
  <c r="BL46" i="1"/>
  <c r="BM46" i="1"/>
  <c r="BN46" i="1"/>
  <c r="BO46" i="1"/>
  <c r="CF46" i="1" s="1"/>
  <c r="CG46" i="1" s="1"/>
  <c r="BP46" i="1"/>
  <c r="BQ46" i="1"/>
  <c r="BR46" i="1"/>
  <c r="BS46" i="1"/>
  <c r="BT46" i="1"/>
  <c r="BU46" i="1"/>
  <c r="BV46" i="1"/>
  <c r="BW46" i="1"/>
  <c r="BX46" i="1"/>
  <c r="BY46" i="1"/>
  <c r="AX47" i="1"/>
  <c r="AY47" i="1"/>
  <c r="BZ47" i="1" s="1"/>
  <c r="AZ47" i="1"/>
  <c r="BA47" i="1"/>
  <c r="CJ47" i="1" s="1"/>
  <c r="CK47" i="1" s="1"/>
  <c r="BB47" i="1"/>
  <c r="BC47" i="1"/>
  <c r="CB47" i="1" s="1"/>
  <c r="BD47" i="1"/>
  <c r="BE47" i="1"/>
  <c r="BF47" i="1"/>
  <c r="BG47" i="1"/>
  <c r="CD47" i="1" s="1"/>
  <c r="CE47" i="1" s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CA47" i="1"/>
  <c r="AX48" i="1"/>
  <c r="AY48" i="1"/>
  <c r="AZ48" i="1"/>
  <c r="CA48" i="1" s="1"/>
  <c r="BA48" i="1"/>
  <c r="CJ48" i="1" s="1"/>
  <c r="CK48" i="1" s="1"/>
  <c r="BB48" i="1"/>
  <c r="BC48" i="1"/>
  <c r="BD48" i="1"/>
  <c r="BE48" i="1"/>
  <c r="BF48" i="1"/>
  <c r="BG48" i="1"/>
  <c r="BH48" i="1"/>
  <c r="BI48" i="1"/>
  <c r="BJ48" i="1"/>
  <c r="BK48" i="1"/>
  <c r="BL48" i="1"/>
  <c r="BM48" i="1"/>
  <c r="CB48" i="1" s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AX49" i="1"/>
  <c r="AY49" i="1"/>
  <c r="BZ49" i="1" s="1"/>
  <c r="AZ49" i="1"/>
  <c r="CA49" i="1" s="1"/>
  <c r="BA49" i="1"/>
  <c r="BB49" i="1"/>
  <c r="BC49" i="1"/>
  <c r="BD49" i="1"/>
  <c r="BE49" i="1"/>
  <c r="CD49" i="1" s="1"/>
  <c r="CE49" i="1" s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AX50" i="1"/>
  <c r="AY50" i="1"/>
  <c r="BZ50" i="1" s="1"/>
  <c r="AZ50" i="1"/>
  <c r="CA50" i="1" s="1"/>
  <c r="BA50" i="1"/>
  <c r="BB50" i="1"/>
  <c r="BC50" i="1"/>
  <c r="BD50" i="1"/>
  <c r="BE50" i="1"/>
  <c r="CD50" i="1" s="1"/>
  <c r="CE50" i="1" s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AX51" i="1"/>
  <c r="AY51" i="1"/>
  <c r="BZ51" i="1" s="1"/>
  <c r="AZ51" i="1"/>
  <c r="BA51" i="1"/>
  <c r="CJ51" i="1" s="1"/>
  <c r="CK51" i="1" s="1"/>
  <c r="BB51" i="1"/>
  <c r="BC51" i="1"/>
  <c r="CB51" i="1" s="1"/>
  <c r="BD51" i="1"/>
  <c r="BE51" i="1"/>
  <c r="BF51" i="1"/>
  <c r="CH51" i="1" s="1"/>
  <c r="CI51" i="1" s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CA51" i="1"/>
  <c r="AX52" i="1"/>
  <c r="AY52" i="1"/>
  <c r="AZ52" i="1"/>
  <c r="CA52" i="1" s="1"/>
  <c r="BA52" i="1"/>
  <c r="BB52" i="1"/>
  <c r="CF52" i="1" s="1"/>
  <c r="CG52" i="1" s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AX53" i="1"/>
  <c r="AY53" i="1"/>
  <c r="BZ53" i="1" s="1"/>
  <c r="AZ53" i="1"/>
  <c r="CA53" i="1" s="1"/>
  <c r="BA53" i="1"/>
  <c r="BB53" i="1"/>
  <c r="CF53" i="1" s="1"/>
  <c r="CG53" i="1" s="1"/>
  <c r="BC53" i="1"/>
  <c r="CB53" i="1" s="1"/>
  <c r="BD53" i="1"/>
  <c r="BE53" i="1"/>
  <c r="CD53" i="1" s="1"/>
  <c r="CE53" i="1" s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AX54" i="1"/>
  <c r="AY54" i="1"/>
  <c r="BZ54" i="1" s="1"/>
  <c r="AZ54" i="1"/>
  <c r="CA54" i="1" s="1"/>
  <c r="BA54" i="1"/>
  <c r="BB54" i="1"/>
  <c r="BC54" i="1"/>
  <c r="CB54" i="1" s="1"/>
  <c r="BD54" i="1"/>
  <c r="CJ54" i="1" s="1"/>
  <c r="CK54" i="1" s="1"/>
  <c r="BE54" i="1"/>
  <c r="BF54" i="1"/>
  <c r="BG54" i="1"/>
  <c r="BH54" i="1"/>
  <c r="BI54" i="1"/>
  <c r="BJ54" i="1"/>
  <c r="BK54" i="1"/>
  <c r="BL54" i="1"/>
  <c r="BM54" i="1"/>
  <c r="BN54" i="1"/>
  <c r="BO54" i="1"/>
  <c r="CF54" i="1" s="1"/>
  <c r="CG54" i="1" s="1"/>
  <c r="BP54" i="1"/>
  <c r="BQ54" i="1"/>
  <c r="BR54" i="1"/>
  <c r="BS54" i="1"/>
  <c r="BT54" i="1"/>
  <c r="BU54" i="1"/>
  <c r="BV54" i="1"/>
  <c r="BW54" i="1"/>
  <c r="BX54" i="1"/>
  <c r="BY54" i="1"/>
  <c r="AX55" i="1"/>
  <c r="AY55" i="1"/>
  <c r="BZ55" i="1" s="1"/>
  <c r="AZ55" i="1"/>
  <c r="BA55" i="1"/>
  <c r="CJ55" i="1" s="1"/>
  <c r="CK55" i="1" s="1"/>
  <c r="BB55" i="1"/>
  <c r="BC55" i="1"/>
  <c r="CB55" i="1" s="1"/>
  <c r="BD55" i="1"/>
  <c r="BE55" i="1"/>
  <c r="BF55" i="1"/>
  <c r="BG55" i="1"/>
  <c r="CD55" i="1" s="1"/>
  <c r="CE55" i="1" s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CA55" i="1"/>
  <c r="AX56" i="1"/>
  <c r="AY56" i="1"/>
  <c r="AZ56" i="1"/>
  <c r="CA56" i="1" s="1"/>
  <c r="BA56" i="1"/>
  <c r="CJ56" i="1" s="1"/>
  <c r="CK56" i="1" s="1"/>
  <c r="BB56" i="1"/>
  <c r="BC56" i="1"/>
  <c r="BD56" i="1"/>
  <c r="BE56" i="1"/>
  <c r="BF56" i="1"/>
  <c r="BG56" i="1"/>
  <c r="BH56" i="1"/>
  <c r="BI56" i="1"/>
  <c r="BJ56" i="1"/>
  <c r="BK56" i="1"/>
  <c r="BL56" i="1"/>
  <c r="BM56" i="1"/>
  <c r="CB56" i="1" s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CJ42" i="2"/>
  <c r="CK42" i="2" s="1"/>
  <c r="CJ46" i="2"/>
  <c r="CK46" i="2" s="1"/>
  <c r="CJ50" i="2"/>
  <c r="CK50" i="2" s="1"/>
  <c r="CJ54" i="2"/>
  <c r="CK54" i="2" s="1"/>
  <c r="BZ45" i="2"/>
  <c r="BZ49" i="2"/>
  <c r="BZ53" i="2"/>
  <c r="BE42" i="2"/>
  <c r="BF42" i="2"/>
  <c r="BG42" i="2"/>
  <c r="BH42" i="2"/>
  <c r="BI42" i="2"/>
  <c r="BJ42" i="2"/>
  <c r="CF42" i="2" s="1"/>
  <c r="CG42" i="2" s="1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E43" i="2"/>
  <c r="CD43" i="2" s="1"/>
  <c r="CE43" i="2" s="1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E44" i="2"/>
  <c r="BF44" i="2"/>
  <c r="CH44" i="2" s="1"/>
  <c r="CI44" i="2" s="1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E45" i="2"/>
  <c r="BF45" i="2"/>
  <c r="BG45" i="2"/>
  <c r="CD45" i="2" s="1"/>
  <c r="CE45" i="2" s="1"/>
  <c r="BH45" i="2"/>
  <c r="BI45" i="2"/>
  <c r="BJ45" i="2"/>
  <c r="BK45" i="2"/>
  <c r="BL45" i="2"/>
  <c r="BM45" i="2"/>
  <c r="BN45" i="2"/>
  <c r="BO45" i="2"/>
  <c r="CF45" i="2" s="1"/>
  <c r="CG45" i="2" s="1"/>
  <c r="BP45" i="2"/>
  <c r="BQ45" i="2"/>
  <c r="BR45" i="2"/>
  <c r="BS45" i="2"/>
  <c r="BT45" i="2"/>
  <c r="BU45" i="2"/>
  <c r="BV45" i="2"/>
  <c r="BW45" i="2"/>
  <c r="BX45" i="2"/>
  <c r="BY45" i="2"/>
  <c r="BE46" i="2"/>
  <c r="BF46" i="2"/>
  <c r="BG46" i="2"/>
  <c r="BH46" i="2"/>
  <c r="BI46" i="2"/>
  <c r="BJ46" i="2"/>
  <c r="CF46" i="2" s="1"/>
  <c r="CG46" i="2" s="1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E47" i="2"/>
  <c r="CD47" i="2" s="1"/>
  <c r="CE47" i="2" s="1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E48" i="2"/>
  <c r="BF48" i="2"/>
  <c r="CH48" i="2" s="1"/>
  <c r="CI48" i="2" s="1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E49" i="2"/>
  <c r="BF49" i="2"/>
  <c r="BG49" i="2"/>
  <c r="CD49" i="2" s="1"/>
  <c r="CE49" i="2" s="1"/>
  <c r="BH49" i="2"/>
  <c r="BI49" i="2"/>
  <c r="BJ49" i="2"/>
  <c r="BK49" i="2"/>
  <c r="BL49" i="2"/>
  <c r="BM49" i="2"/>
  <c r="BN49" i="2"/>
  <c r="BO49" i="2"/>
  <c r="CF49" i="2" s="1"/>
  <c r="CG49" i="2" s="1"/>
  <c r="BP49" i="2"/>
  <c r="BQ49" i="2"/>
  <c r="BR49" i="2"/>
  <c r="BS49" i="2"/>
  <c r="BT49" i="2"/>
  <c r="BU49" i="2"/>
  <c r="BV49" i="2"/>
  <c r="BW49" i="2"/>
  <c r="BX49" i="2"/>
  <c r="BY49" i="2"/>
  <c r="BE50" i="2"/>
  <c r="BF50" i="2"/>
  <c r="BG50" i="2"/>
  <c r="BH50" i="2"/>
  <c r="BI50" i="2"/>
  <c r="BJ50" i="2"/>
  <c r="CF50" i="2" s="1"/>
  <c r="CG50" i="2" s="1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E51" i="2"/>
  <c r="CD51" i="2" s="1"/>
  <c r="CE51" i="2" s="1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E52" i="2"/>
  <c r="BF52" i="2"/>
  <c r="CH52" i="2" s="1"/>
  <c r="CI52" i="2" s="1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E53" i="2"/>
  <c r="BF53" i="2"/>
  <c r="BG53" i="2"/>
  <c r="CD53" i="2" s="1"/>
  <c r="CE53" i="2" s="1"/>
  <c r="BH53" i="2"/>
  <c r="BI53" i="2"/>
  <c r="BJ53" i="2"/>
  <c r="BK53" i="2"/>
  <c r="BL53" i="2"/>
  <c r="BM53" i="2"/>
  <c r="BN53" i="2"/>
  <c r="BO53" i="2"/>
  <c r="CF53" i="2" s="1"/>
  <c r="CG53" i="2" s="1"/>
  <c r="BP53" i="2"/>
  <c r="BQ53" i="2"/>
  <c r="BR53" i="2"/>
  <c r="BS53" i="2"/>
  <c r="BT53" i="2"/>
  <c r="BU53" i="2"/>
  <c r="BV53" i="2"/>
  <c r="BW53" i="2"/>
  <c r="BX53" i="2"/>
  <c r="BY53" i="2"/>
  <c r="BE54" i="2"/>
  <c r="BF54" i="2"/>
  <c r="BG54" i="2"/>
  <c r="BH54" i="2"/>
  <c r="BI54" i="2"/>
  <c r="BJ54" i="2"/>
  <c r="CF54" i="2" s="1"/>
  <c r="CG54" i="2" s="1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E55" i="2"/>
  <c r="CD55" i="2" s="1"/>
  <c r="CE55" i="2" s="1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D42" i="2"/>
  <c r="BD43" i="2"/>
  <c r="BD44" i="2"/>
  <c r="BD45" i="2"/>
  <c r="CJ45" i="2" s="1"/>
  <c r="CK45" i="2" s="1"/>
  <c r="BD46" i="2"/>
  <c r="BD47" i="2"/>
  <c r="BD48" i="2"/>
  <c r="BD49" i="2"/>
  <c r="CJ49" i="2" s="1"/>
  <c r="CK49" i="2" s="1"/>
  <c r="BD50" i="2"/>
  <c r="BD51" i="2"/>
  <c r="BD52" i="2"/>
  <c r="BD53" i="2"/>
  <c r="CJ53" i="2" s="1"/>
  <c r="CK53" i="2" s="1"/>
  <c r="BD54" i="2"/>
  <c r="BD55" i="2"/>
  <c r="BD56" i="2"/>
  <c r="BC42" i="2"/>
  <c r="CB42" i="2" s="1"/>
  <c r="BC43" i="2"/>
  <c r="BC44" i="2"/>
  <c r="BC45" i="2"/>
  <c r="CB45" i="2" s="1"/>
  <c r="BC46" i="2"/>
  <c r="CB46" i="2" s="1"/>
  <c r="BC47" i="2"/>
  <c r="BC48" i="2"/>
  <c r="BC49" i="2"/>
  <c r="CB49" i="2" s="1"/>
  <c r="BC50" i="2"/>
  <c r="CB50" i="2" s="1"/>
  <c r="BC51" i="2"/>
  <c r="BC52" i="2"/>
  <c r="BC53" i="2"/>
  <c r="CB53" i="2" s="1"/>
  <c r="BC54" i="2"/>
  <c r="CB54" i="2" s="1"/>
  <c r="BC55" i="2"/>
  <c r="BC56" i="2"/>
  <c r="BB42" i="2"/>
  <c r="BB43" i="2"/>
  <c r="CF43" i="2" s="1"/>
  <c r="CG43" i="2" s="1"/>
  <c r="BB44" i="2"/>
  <c r="CF44" i="2" s="1"/>
  <c r="CG44" i="2" s="1"/>
  <c r="BB45" i="2"/>
  <c r="BB46" i="2"/>
  <c r="BB47" i="2"/>
  <c r="CF47" i="2" s="1"/>
  <c r="CG47" i="2" s="1"/>
  <c r="BB48" i="2"/>
  <c r="CF48" i="2" s="1"/>
  <c r="CG48" i="2" s="1"/>
  <c r="BB49" i="2"/>
  <c r="BB50" i="2"/>
  <c r="BB51" i="2"/>
  <c r="CF51" i="2" s="1"/>
  <c r="CG51" i="2" s="1"/>
  <c r="BB52" i="2"/>
  <c r="CF52" i="2" s="1"/>
  <c r="CG52" i="2" s="1"/>
  <c r="BB53" i="2"/>
  <c r="BB54" i="2"/>
  <c r="BB55" i="2"/>
  <c r="CF55" i="2" s="1"/>
  <c r="CG55" i="2" s="1"/>
  <c r="BB56" i="2"/>
  <c r="BA42" i="2"/>
  <c r="BA43" i="2"/>
  <c r="BA44" i="2"/>
  <c r="CJ44" i="2" s="1"/>
  <c r="CK44" i="2" s="1"/>
  <c r="BA45" i="2"/>
  <c r="BA46" i="2"/>
  <c r="BA47" i="2"/>
  <c r="BA48" i="2"/>
  <c r="CJ48" i="2" s="1"/>
  <c r="CK48" i="2" s="1"/>
  <c r="BA49" i="2"/>
  <c r="BA50" i="2"/>
  <c r="BA51" i="2"/>
  <c r="BA52" i="2"/>
  <c r="CJ52" i="2" s="1"/>
  <c r="CK52" i="2" s="1"/>
  <c r="BA53" i="2"/>
  <c r="BA54" i="2"/>
  <c r="BA55" i="2"/>
  <c r="BA56" i="2"/>
  <c r="CJ56" i="2" s="1"/>
  <c r="CK56" i="2" s="1"/>
  <c r="AZ42" i="2"/>
  <c r="CA42" i="2" s="1"/>
  <c r="AZ43" i="2"/>
  <c r="CA43" i="2" s="1"/>
  <c r="AZ44" i="2"/>
  <c r="CA44" i="2" s="1"/>
  <c r="AZ45" i="2"/>
  <c r="CA45" i="2" s="1"/>
  <c r="AZ46" i="2"/>
  <c r="CA46" i="2" s="1"/>
  <c r="AZ47" i="2"/>
  <c r="CA47" i="2" s="1"/>
  <c r="AZ48" i="2"/>
  <c r="CA48" i="2" s="1"/>
  <c r="AZ49" i="2"/>
  <c r="CA49" i="2" s="1"/>
  <c r="AZ50" i="2"/>
  <c r="CA50" i="2" s="1"/>
  <c r="AZ51" i="2"/>
  <c r="CA51" i="2" s="1"/>
  <c r="AZ52" i="2"/>
  <c r="CA52" i="2" s="1"/>
  <c r="AZ53" i="2"/>
  <c r="CA53" i="2" s="1"/>
  <c r="AZ54" i="2"/>
  <c r="CA54" i="2" s="1"/>
  <c r="AZ55" i="2"/>
  <c r="CA55" i="2" s="1"/>
  <c r="AY42" i="2"/>
  <c r="BZ42" i="2" s="1"/>
  <c r="AY43" i="2"/>
  <c r="BZ43" i="2" s="1"/>
  <c r="AY44" i="2"/>
  <c r="BZ44" i="2" s="1"/>
  <c r="AY45" i="2"/>
  <c r="AY46" i="2"/>
  <c r="BZ46" i="2" s="1"/>
  <c r="AY47" i="2"/>
  <c r="BZ47" i="2" s="1"/>
  <c r="AY48" i="2"/>
  <c r="BZ48" i="2" s="1"/>
  <c r="AY49" i="2"/>
  <c r="AY50" i="2"/>
  <c r="BZ50" i="2" s="1"/>
  <c r="AY51" i="2"/>
  <c r="BZ51" i="2" s="1"/>
  <c r="AY52" i="2"/>
  <c r="BZ52" i="2" s="1"/>
  <c r="AY53" i="2"/>
  <c r="AY54" i="2"/>
  <c r="BZ54" i="2" s="1"/>
  <c r="AY55" i="2"/>
  <c r="BZ55" i="2" s="1"/>
  <c r="AY56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CJ42" i="3"/>
  <c r="CK42" i="3" s="1"/>
  <c r="CJ54" i="3"/>
  <c r="CK54" i="3" s="1"/>
  <c r="CH48" i="3"/>
  <c r="CI48" i="3" s="1"/>
  <c r="CH52" i="3"/>
  <c r="CI52" i="3" s="1"/>
  <c r="CH53" i="3"/>
  <c r="CI53" i="3" s="1"/>
  <c r="CG50" i="3"/>
  <c r="CE52" i="3"/>
  <c r="CD48" i="3"/>
  <c r="CE48" i="3" s="1"/>
  <c r="CD52" i="3"/>
  <c r="CA44" i="3"/>
  <c r="CA45" i="3"/>
  <c r="CA48" i="3"/>
  <c r="CA49" i="3"/>
  <c r="CA52" i="3"/>
  <c r="CA53" i="3"/>
  <c r="BY42" i="3"/>
  <c r="BY43" i="3"/>
  <c r="BY44" i="3"/>
  <c r="BY45" i="3"/>
  <c r="BY46" i="3"/>
  <c r="BY47" i="3"/>
  <c r="BY48" i="3"/>
  <c r="BY49" i="3"/>
  <c r="BY50" i="3"/>
  <c r="BY51" i="3"/>
  <c r="BY52" i="3"/>
  <c r="BY53" i="3"/>
  <c r="BY54" i="3"/>
  <c r="BY55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W42" i="3"/>
  <c r="BW43" i="3"/>
  <c r="BW44" i="3"/>
  <c r="BW45" i="3"/>
  <c r="BW46" i="3"/>
  <c r="BW47" i="3"/>
  <c r="BW48" i="3"/>
  <c r="BW49" i="3"/>
  <c r="BW50" i="3"/>
  <c r="BW51" i="3"/>
  <c r="BW52" i="3"/>
  <c r="BW53" i="3"/>
  <c r="BW54" i="3"/>
  <c r="BW55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S42" i="3"/>
  <c r="BS43" i="3"/>
  <c r="BS44" i="3"/>
  <c r="BS45" i="3"/>
  <c r="BS46" i="3"/>
  <c r="BS47" i="3"/>
  <c r="BS48" i="3"/>
  <c r="BS49" i="3"/>
  <c r="BS50" i="3"/>
  <c r="BS51" i="3"/>
  <c r="BS52" i="3"/>
  <c r="BS53" i="3"/>
  <c r="BS54" i="3"/>
  <c r="BS55" i="3"/>
  <c r="BS56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55" i="3"/>
  <c r="BR56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N56" i="3"/>
  <c r="BO42" i="3"/>
  <c r="BO43" i="3"/>
  <c r="BO44" i="3"/>
  <c r="BO45" i="3"/>
  <c r="CF45" i="3" s="1"/>
  <c r="CG45" i="3" s="1"/>
  <c r="BO46" i="3"/>
  <c r="BO47" i="3"/>
  <c r="BO48" i="3"/>
  <c r="BO49" i="3"/>
  <c r="CF49" i="3" s="1"/>
  <c r="CG49" i="3" s="1"/>
  <c r="BO50" i="3"/>
  <c r="BO51" i="3"/>
  <c r="BO52" i="3"/>
  <c r="BO53" i="3"/>
  <c r="BO54" i="3"/>
  <c r="BO55" i="3"/>
  <c r="BO56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J42" i="3"/>
  <c r="BJ43" i="3"/>
  <c r="BJ44" i="3"/>
  <c r="CF44" i="3" s="1"/>
  <c r="CG44" i="3" s="1"/>
  <c r="BJ45" i="3"/>
  <c r="BJ46" i="3"/>
  <c r="BJ47" i="3"/>
  <c r="BJ48" i="3"/>
  <c r="BJ49" i="3"/>
  <c r="BJ50" i="3"/>
  <c r="BJ51" i="3"/>
  <c r="BJ52" i="3"/>
  <c r="BJ53" i="3"/>
  <c r="BJ54" i="3"/>
  <c r="BJ55" i="3"/>
  <c r="BJ56" i="3"/>
  <c r="CF56" i="3" s="1"/>
  <c r="CG56" i="3" s="1"/>
  <c r="BI42" i="3"/>
  <c r="BI43" i="3"/>
  <c r="BI44" i="3"/>
  <c r="BI45" i="3"/>
  <c r="BI46" i="3"/>
  <c r="BI47" i="3"/>
  <c r="BI48" i="3"/>
  <c r="BI49" i="3"/>
  <c r="CJ49" i="3" s="1"/>
  <c r="CK49" i="3" s="1"/>
  <c r="BI50" i="3"/>
  <c r="BI51" i="3"/>
  <c r="BI52" i="3"/>
  <c r="BI53" i="3"/>
  <c r="CJ53" i="3" s="1"/>
  <c r="CK53" i="3" s="1"/>
  <c r="BI54" i="3"/>
  <c r="BI55" i="3"/>
  <c r="BH42" i="3"/>
  <c r="BH43" i="3"/>
  <c r="CB43" i="3" s="1"/>
  <c r="BH44" i="3"/>
  <c r="BH45" i="3"/>
  <c r="BH46" i="3"/>
  <c r="BH47" i="3"/>
  <c r="CB47" i="3" s="1"/>
  <c r="BH48" i="3"/>
  <c r="BH49" i="3"/>
  <c r="BH50" i="3"/>
  <c r="BH51" i="3"/>
  <c r="CB51" i="3" s="1"/>
  <c r="BH52" i="3"/>
  <c r="BH53" i="3"/>
  <c r="BH54" i="3"/>
  <c r="BH55" i="3"/>
  <c r="CB55" i="3" s="1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F42" i="3"/>
  <c r="CH42" i="3" s="1"/>
  <c r="CI42" i="3" s="1"/>
  <c r="BF43" i="3"/>
  <c r="BF44" i="3"/>
  <c r="CH44" i="3" s="1"/>
  <c r="CI44" i="3" s="1"/>
  <c r="BF45" i="3"/>
  <c r="CH45" i="3" s="1"/>
  <c r="CI45" i="3" s="1"/>
  <c r="BF46" i="3"/>
  <c r="CH46" i="3" s="1"/>
  <c r="CI46" i="3" s="1"/>
  <c r="BF47" i="3"/>
  <c r="BF48" i="3"/>
  <c r="BF49" i="3"/>
  <c r="CH49" i="3" s="1"/>
  <c r="CI49" i="3" s="1"/>
  <c r="BF50" i="3"/>
  <c r="CH50" i="3" s="1"/>
  <c r="CI50" i="3" s="1"/>
  <c r="BF51" i="3"/>
  <c r="BF52" i="3"/>
  <c r="BF53" i="3"/>
  <c r="BF54" i="3"/>
  <c r="CH54" i="3" s="1"/>
  <c r="CI54" i="3" s="1"/>
  <c r="BF55" i="3"/>
  <c r="BF56" i="3"/>
  <c r="BE42" i="3"/>
  <c r="BE43" i="3"/>
  <c r="CD43" i="3" s="1"/>
  <c r="CE43" i="3" s="1"/>
  <c r="BE44" i="3"/>
  <c r="CD44" i="3" s="1"/>
  <c r="CE44" i="3" s="1"/>
  <c r="BE45" i="3"/>
  <c r="BE46" i="3"/>
  <c r="BE47" i="3"/>
  <c r="CD47" i="3" s="1"/>
  <c r="CE47" i="3" s="1"/>
  <c r="BE48" i="3"/>
  <c r="BE49" i="3"/>
  <c r="BE50" i="3"/>
  <c r="BE51" i="3"/>
  <c r="CD51" i="3" s="1"/>
  <c r="CE51" i="3" s="1"/>
  <c r="BE52" i="3"/>
  <c r="BE53" i="3"/>
  <c r="BE54" i="3"/>
  <c r="BE55" i="3"/>
  <c r="CD55" i="3" s="1"/>
  <c r="CE55" i="3" s="1"/>
  <c r="BE56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C42" i="3"/>
  <c r="BC43" i="3"/>
  <c r="BC44" i="3"/>
  <c r="BC45" i="3"/>
  <c r="CB45" i="3" s="1"/>
  <c r="BC46" i="3"/>
  <c r="BC47" i="3"/>
  <c r="BC48" i="3"/>
  <c r="BC49" i="3"/>
  <c r="CB49" i="3" s="1"/>
  <c r="BC50" i="3"/>
  <c r="BC51" i="3"/>
  <c r="BC52" i="3"/>
  <c r="BC53" i="3"/>
  <c r="CB53" i="3" s="1"/>
  <c r="BC54" i="3"/>
  <c r="BC55" i="3"/>
  <c r="BB42" i="3"/>
  <c r="CF42" i="3" s="1"/>
  <c r="CG42" i="3" s="1"/>
  <c r="BB43" i="3"/>
  <c r="CF43" i="3" s="1"/>
  <c r="CG43" i="3" s="1"/>
  <c r="BB44" i="3"/>
  <c r="BB45" i="3"/>
  <c r="BB46" i="3"/>
  <c r="CF46" i="3" s="1"/>
  <c r="CG46" i="3" s="1"/>
  <c r="BB47" i="3"/>
  <c r="CF47" i="3" s="1"/>
  <c r="CG47" i="3" s="1"/>
  <c r="BB48" i="3"/>
  <c r="BB49" i="3"/>
  <c r="BB50" i="3"/>
  <c r="CF50" i="3" s="1"/>
  <c r="BB51" i="3"/>
  <c r="CF51" i="3" s="1"/>
  <c r="CG51" i="3" s="1"/>
  <c r="BB52" i="3"/>
  <c r="BB53" i="3"/>
  <c r="BB54" i="3"/>
  <c r="CF54" i="3" s="1"/>
  <c r="CG54" i="3" s="1"/>
  <c r="BB55" i="3"/>
  <c r="CF55" i="3" s="1"/>
  <c r="CG55" i="3" s="1"/>
  <c r="BB56" i="3"/>
  <c r="BA42" i="3"/>
  <c r="BA43" i="3"/>
  <c r="CJ43" i="3" s="1"/>
  <c r="CK43" i="3" s="1"/>
  <c r="BA44" i="3"/>
  <c r="CJ44" i="3" s="1"/>
  <c r="CK44" i="3" s="1"/>
  <c r="BA45" i="3"/>
  <c r="BA46" i="3"/>
  <c r="CJ46" i="3" s="1"/>
  <c r="CK46" i="3" s="1"/>
  <c r="BA47" i="3"/>
  <c r="CJ47" i="3" s="1"/>
  <c r="CK47" i="3" s="1"/>
  <c r="BA48" i="3"/>
  <c r="CJ48" i="3" s="1"/>
  <c r="CK48" i="3" s="1"/>
  <c r="BA49" i="3"/>
  <c r="BA50" i="3"/>
  <c r="CJ50" i="3" s="1"/>
  <c r="CK50" i="3" s="1"/>
  <c r="BA51" i="3"/>
  <c r="CJ51" i="3" s="1"/>
  <c r="CK51" i="3" s="1"/>
  <c r="BA52" i="3"/>
  <c r="CJ52" i="3" s="1"/>
  <c r="CK52" i="3" s="1"/>
  <c r="BA53" i="3"/>
  <c r="BA54" i="3"/>
  <c r="BA55" i="3"/>
  <c r="CJ55" i="3" s="1"/>
  <c r="CK55" i="3" s="1"/>
  <c r="AZ42" i="3"/>
  <c r="CA42" i="3" s="1"/>
  <c r="AZ43" i="3"/>
  <c r="CA43" i="3" s="1"/>
  <c r="AZ44" i="3"/>
  <c r="AZ45" i="3"/>
  <c r="AZ46" i="3"/>
  <c r="CA46" i="3" s="1"/>
  <c r="AZ47" i="3"/>
  <c r="CA47" i="3" s="1"/>
  <c r="AZ48" i="3"/>
  <c r="AZ49" i="3"/>
  <c r="AZ50" i="3"/>
  <c r="CA50" i="3" s="1"/>
  <c r="AZ51" i="3"/>
  <c r="CA51" i="3" s="1"/>
  <c r="AZ52" i="3"/>
  <c r="AZ53" i="3"/>
  <c r="AZ54" i="3"/>
  <c r="CA54" i="3" s="1"/>
  <c r="AZ55" i="3"/>
  <c r="CA55" i="3" s="1"/>
  <c r="AZ56" i="3"/>
  <c r="AY42" i="3"/>
  <c r="BZ42" i="3" s="1"/>
  <c r="AY43" i="3"/>
  <c r="BZ43" i="3" s="1"/>
  <c r="AY44" i="3"/>
  <c r="BZ44" i="3" s="1"/>
  <c r="AY45" i="3"/>
  <c r="BZ45" i="3" s="1"/>
  <c r="AY46" i="3"/>
  <c r="BZ46" i="3" s="1"/>
  <c r="AY47" i="3"/>
  <c r="BZ47" i="3" s="1"/>
  <c r="AY48" i="3"/>
  <c r="BZ48" i="3" s="1"/>
  <c r="AY49" i="3"/>
  <c r="BZ49" i="3" s="1"/>
  <c r="AY50" i="3"/>
  <c r="BZ50" i="3" s="1"/>
  <c r="AY51" i="3"/>
  <c r="BZ51" i="3" s="1"/>
  <c r="AY52" i="3"/>
  <c r="BZ52" i="3" s="1"/>
  <c r="AY53" i="3"/>
  <c r="BZ53" i="3" s="1"/>
  <c r="AY54" i="3"/>
  <c r="BZ54" i="3" s="1"/>
  <c r="AY55" i="3"/>
  <c r="BZ55" i="3" s="1"/>
  <c r="AY56" i="3"/>
  <c r="BZ56" i="3" s="1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BL4" i="1"/>
  <c r="BQ4" i="1"/>
  <c r="CG4" i="1"/>
  <c r="CR5" i="1" s="1"/>
  <c r="CK4" i="1"/>
  <c r="CS5" i="1" s="1"/>
  <c r="AW6" i="1"/>
  <c r="AX6" i="1"/>
  <c r="AY6" i="1"/>
  <c r="BZ6" i="1" s="1"/>
  <c r="AZ6" i="1"/>
  <c r="CA6" i="1" s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CP6" i="1"/>
  <c r="AW7" i="1"/>
  <c r="AX7" i="1"/>
  <c r="AY7" i="1"/>
  <c r="BZ7" i="1" s="1"/>
  <c r="AZ7" i="1"/>
  <c r="BA7" i="1"/>
  <c r="BB7" i="1"/>
  <c r="CF7" i="1" s="1"/>
  <c r="CG7" i="1" s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CA7" i="1"/>
  <c r="AW8" i="1"/>
  <c r="AX8" i="1"/>
  <c r="AY8" i="1"/>
  <c r="BZ8" i="1" s="1"/>
  <c r="AZ8" i="1"/>
  <c r="CA8" i="1" s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AW9" i="1"/>
  <c r="AX9" i="1"/>
  <c r="AY9" i="1"/>
  <c r="BZ9" i="1"/>
  <c r="AZ9" i="1"/>
  <c r="CA9" i="1" s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AW10" i="1"/>
  <c r="AX10" i="1"/>
  <c r="AY10" i="1"/>
  <c r="BZ10" i="1" s="1"/>
  <c r="AZ10" i="1"/>
  <c r="CA10" i="1" s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AW11" i="1"/>
  <c r="AX11" i="1"/>
  <c r="AY11" i="1"/>
  <c r="BZ11" i="1" s="1"/>
  <c r="AZ11" i="1"/>
  <c r="CA11" i="1" s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AW12" i="1"/>
  <c r="AX12" i="1"/>
  <c r="AY12" i="1"/>
  <c r="BZ12" i="1" s="1"/>
  <c r="AZ12" i="1"/>
  <c r="CA12" i="1" s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AW13" i="1"/>
  <c r="AX13" i="1"/>
  <c r="AY13" i="1"/>
  <c r="BZ13" i="1" s="1"/>
  <c r="AZ13" i="1"/>
  <c r="CA13" i="1" s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AW14" i="1"/>
  <c r="AX14" i="1"/>
  <c r="AY14" i="1"/>
  <c r="BZ14" i="1" s="1"/>
  <c r="AZ14" i="1"/>
  <c r="CA14" i="1" s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AW15" i="1"/>
  <c r="AX15" i="1"/>
  <c r="AY15" i="1"/>
  <c r="BZ15" i="1" s="1"/>
  <c r="AZ15" i="1"/>
  <c r="CA15" i="1" s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AW16" i="1"/>
  <c r="AX16" i="1"/>
  <c r="AY16" i="1"/>
  <c r="BZ16" i="1" s="1"/>
  <c r="AZ16" i="1"/>
  <c r="CA16" i="1" s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AW17" i="1"/>
  <c r="AX17" i="1"/>
  <c r="AY17" i="1"/>
  <c r="BZ17" i="1" s="1"/>
  <c r="AZ17" i="1"/>
  <c r="CA17" i="1" s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AW18" i="1"/>
  <c r="AX18" i="1"/>
  <c r="AY18" i="1"/>
  <c r="BZ18" i="1" s="1"/>
  <c r="AZ18" i="1"/>
  <c r="CA18" i="1" s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AW19" i="1"/>
  <c r="AX19" i="1"/>
  <c r="AY19" i="1"/>
  <c r="BZ19" i="1" s="1"/>
  <c r="AZ19" i="1"/>
  <c r="CA19" i="1" s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AW20" i="1"/>
  <c r="AX20" i="1"/>
  <c r="AY20" i="1"/>
  <c r="BZ20" i="1" s="1"/>
  <c r="AZ20" i="1"/>
  <c r="CA20" i="1" s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AW21" i="1"/>
  <c r="AX21" i="1"/>
  <c r="AY21" i="1"/>
  <c r="BZ21" i="1" s="1"/>
  <c r="AZ21" i="1"/>
  <c r="CA21" i="1" s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AW22" i="1"/>
  <c r="AX22" i="1"/>
  <c r="AY22" i="1"/>
  <c r="BZ22" i="1" s="1"/>
  <c r="AZ22" i="1"/>
  <c r="CA22" i="1" s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AW23" i="1"/>
  <c r="AX23" i="1"/>
  <c r="AY23" i="1"/>
  <c r="BZ23" i="1" s="1"/>
  <c r="AZ23" i="1"/>
  <c r="CA23" i="1" s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AW24" i="1"/>
  <c r="AX24" i="1"/>
  <c r="AY24" i="1"/>
  <c r="BZ24" i="1" s="1"/>
  <c r="AZ24" i="1"/>
  <c r="CA24" i="1" s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AW25" i="1"/>
  <c r="AX25" i="1"/>
  <c r="AY25" i="1"/>
  <c r="BZ25" i="1" s="1"/>
  <c r="AZ25" i="1"/>
  <c r="CA25" i="1" s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AW26" i="1"/>
  <c r="AX26" i="1"/>
  <c r="AY26" i="1"/>
  <c r="BZ26" i="1" s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CA26" i="1"/>
  <c r="AW27" i="1"/>
  <c r="AX27" i="1"/>
  <c r="AY27" i="1"/>
  <c r="BZ27" i="1" s="1"/>
  <c r="AZ27" i="1"/>
  <c r="CA27" i="1" s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AW28" i="1"/>
  <c r="AX28" i="1"/>
  <c r="AY28" i="1"/>
  <c r="BZ28" i="1" s="1"/>
  <c r="AZ28" i="1"/>
  <c r="CA28" i="1" s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AW29" i="1"/>
  <c r="AX29" i="1"/>
  <c r="AY29" i="1"/>
  <c r="BZ29" i="1" s="1"/>
  <c r="AZ29" i="1"/>
  <c r="CA29" i="1" s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CD29" i="1" s="1"/>
  <c r="CE29" i="1" s="1"/>
  <c r="BW29" i="1"/>
  <c r="BX29" i="1"/>
  <c r="BY29" i="1"/>
  <c r="AW30" i="1"/>
  <c r="AX30" i="1"/>
  <c r="AY30" i="1"/>
  <c r="BZ30" i="1" s="1"/>
  <c r="AZ30" i="1"/>
  <c r="CA30" i="1" s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AW31" i="1"/>
  <c r="AX31" i="1"/>
  <c r="AY31" i="1"/>
  <c r="BZ31" i="1" s="1"/>
  <c r="AZ31" i="1"/>
  <c r="CA31" i="1" s="1"/>
  <c r="BA31" i="1"/>
  <c r="BB31" i="1"/>
  <c r="BC31" i="1"/>
  <c r="BD31" i="1"/>
  <c r="BE31" i="1"/>
  <c r="BF31" i="1"/>
  <c r="CH31" i="1" s="1"/>
  <c r="CI31" i="1" s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AW32" i="1"/>
  <c r="AX32" i="1"/>
  <c r="AY32" i="1"/>
  <c r="BZ32" i="1" s="1"/>
  <c r="AZ32" i="1"/>
  <c r="CA32" i="1" s="1"/>
  <c r="BA32" i="1"/>
  <c r="BB32" i="1"/>
  <c r="BC32" i="1"/>
  <c r="CB32" i="1"/>
  <c r="CC32" i="1" s="1"/>
  <c r="BD32" i="1"/>
  <c r="BE32" i="1"/>
  <c r="BF32" i="1"/>
  <c r="BG32" i="1"/>
  <c r="CD32" i="1" s="1"/>
  <c r="CE32" i="1" s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AW33" i="1"/>
  <c r="AX33" i="1"/>
  <c r="AY33" i="1"/>
  <c r="BZ33" i="1" s="1"/>
  <c r="AZ33" i="1"/>
  <c r="CA33" i="1" s="1"/>
  <c r="BA33" i="1"/>
  <c r="BB33" i="1"/>
  <c r="BC33" i="1"/>
  <c r="BD33" i="1"/>
  <c r="BE33" i="1"/>
  <c r="CD33" i="1" s="1"/>
  <c r="CE33" i="1" s="1"/>
  <c r="BF33" i="1"/>
  <c r="BG33" i="1"/>
  <c r="BH33" i="1"/>
  <c r="BI33" i="1"/>
  <c r="BJ33" i="1"/>
  <c r="BK33" i="1"/>
  <c r="BL33" i="1"/>
  <c r="BM33" i="1"/>
  <c r="CB33" i="1" s="1"/>
  <c r="CC33" i="1" s="1"/>
  <c r="BN33" i="1"/>
  <c r="BO33" i="1"/>
  <c r="BP33" i="1"/>
  <c r="BQ33" i="1"/>
  <c r="BR33" i="1"/>
  <c r="BS33" i="1"/>
  <c r="BT33" i="1"/>
  <c r="BU33" i="1"/>
  <c r="BV33" i="1"/>
  <c r="BW33" i="1"/>
  <c r="BX33" i="1"/>
  <c r="BY33" i="1"/>
  <c r="AW34" i="1"/>
  <c r="AX34" i="1"/>
  <c r="AY34" i="1"/>
  <c r="BZ34" i="1" s="1"/>
  <c r="AZ34" i="1"/>
  <c r="CA34" i="1" s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AW35" i="1"/>
  <c r="AX35" i="1"/>
  <c r="AY35" i="1"/>
  <c r="BZ35" i="1" s="1"/>
  <c r="AZ35" i="1"/>
  <c r="CA35" i="1" s="1"/>
  <c r="BA35" i="1"/>
  <c r="BB35" i="1"/>
  <c r="BC35" i="1"/>
  <c r="BD35" i="1"/>
  <c r="BE35" i="1"/>
  <c r="BF35" i="1"/>
  <c r="CH35" i="1" s="1"/>
  <c r="CI35" i="1" s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AW36" i="1"/>
  <c r="AX36" i="1"/>
  <c r="AY36" i="1"/>
  <c r="BZ36" i="1" s="1"/>
  <c r="AZ36" i="1"/>
  <c r="CA36" i="1" s="1"/>
  <c r="BA36" i="1"/>
  <c r="BB36" i="1"/>
  <c r="BC36" i="1"/>
  <c r="BD36" i="1"/>
  <c r="BE36" i="1"/>
  <c r="BF36" i="1"/>
  <c r="BG36" i="1"/>
  <c r="BH36" i="1"/>
  <c r="BI36" i="1"/>
  <c r="BJ36" i="1"/>
  <c r="BK36" i="1"/>
  <c r="CH36" i="1" s="1"/>
  <c r="CI36" i="1" s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AW37" i="1"/>
  <c r="AX37" i="1"/>
  <c r="AY37" i="1"/>
  <c r="BZ37" i="1" s="1"/>
  <c r="AZ37" i="1"/>
  <c r="CA37" i="1" s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AW38" i="1"/>
  <c r="AX38" i="1"/>
  <c r="AY38" i="1"/>
  <c r="BZ38" i="1" s="1"/>
  <c r="AZ38" i="1"/>
  <c r="CA38" i="1" s="1"/>
  <c r="BA38" i="1"/>
  <c r="BB38" i="1"/>
  <c r="BC38" i="1"/>
  <c r="CB38" i="1" s="1"/>
  <c r="CC38" i="1" s="1"/>
  <c r="BD38" i="1"/>
  <c r="BE38" i="1"/>
  <c r="CD38" i="1" s="1"/>
  <c r="CE38" i="1" s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AW39" i="1"/>
  <c r="AX39" i="1"/>
  <c r="AY39" i="1"/>
  <c r="AZ39" i="1"/>
  <c r="CA39" i="1" s="1"/>
  <c r="BA39" i="1"/>
  <c r="BB39" i="1"/>
  <c r="BC39" i="1"/>
  <c r="BD39" i="1"/>
  <c r="BE39" i="1"/>
  <c r="BF39" i="1"/>
  <c r="BG39" i="1"/>
  <c r="CD39" i="1" s="1"/>
  <c r="CE39" i="1" s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AW40" i="1"/>
  <c r="AX40" i="1"/>
  <c r="AY40" i="1"/>
  <c r="BZ40" i="1" s="1"/>
  <c r="AZ40" i="1"/>
  <c r="CA40" i="1" s="1"/>
  <c r="BA40" i="1"/>
  <c r="CJ40" i="1" s="1"/>
  <c r="CK40" i="1" s="1"/>
  <c r="BB40" i="1"/>
  <c r="BC40" i="1"/>
  <c r="BD40" i="1"/>
  <c r="BE40" i="1"/>
  <c r="CD40" i="1" s="1"/>
  <c r="CE40" i="1" s="1"/>
  <c r="BF40" i="1"/>
  <c r="BG40" i="1"/>
  <c r="BH40" i="1"/>
  <c r="BI40" i="1"/>
  <c r="BJ40" i="1"/>
  <c r="BK40" i="1"/>
  <c r="BL40" i="1"/>
  <c r="BM40" i="1"/>
  <c r="CB40" i="1" s="1"/>
  <c r="CC40" i="1" s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L4" i="3"/>
  <c r="BU4" i="3"/>
  <c r="CG4" i="3"/>
  <c r="CK4" i="3"/>
  <c r="CS5" i="3" s="1"/>
  <c r="CR5" i="3"/>
  <c r="AW6" i="3"/>
  <c r="AX6" i="3"/>
  <c r="AY6" i="3"/>
  <c r="BZ6" i="3" s="1"/>
  <c r="AZ6" i="3"/>
  <c r="CA6" i="3" s="1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CP6" i="3"/>
  <c r="AW7" i="3"/>
  <c r="AX7" i="3"/>
  <c r="AY7" i="3"/>
  <c r="BZ7" i="3" s="1"/>
  <c r="AZ7" i="3"/>
  <c r="CA7" i="3" s="1"/>
  <c r="BA7" i="3"/>
  <c r="CJ7" i="3" s="1"/>
  <c r="CK7" i="3" s="1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AW8" i="3"/>
  <c r="AX8" i="3"/>
  <c r="AY8" i="3"/>
  <c r="BZ8" i="3" s="1"/>
  <c r="AZ8" i="3"/>
  <c r="CA8" i="3" s="1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AW9" i="3"/>
  <c r="AX9" i="3"/>
  <c r="AY9" i="3"/>
  <c r="BZ9" i="3" s="1"/>
  <c r="AZ9" i="3"/>
  <c r="CA9" i="3" s="1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AW10" i="3"/>
  <c r="AX10" i="3"/>
  <c r="AY10" i="3"/>
  <c r="BZ10" i="3" s="1"/>
  <c r="AZ10" i="3"/>
  <c r="CA10" i="3" s="1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CF10" i="3" s="1"/>
  <c r="CG10" i="3" s="1"/>
  <c r="BP10" i="3"/>
  <c r="BQ10" i="3"/>
  <c r="BR10" i="3"/>
  <c r="BS10" i="3"/>
  <c r="BT10" i="3"/>
  <c r="BU10" i="3"/>
  <c r="BV10" i="3"/>
  <c r="BW10" i="3"/>
  <c r="BX10" i="3"/>
  <c r="BY10" i="3"/>
  <c r="AW11" i="3"/>
  <c r="AX11" i="3"/>
  <c r="AY11" i="3"/>
  <c r="BZ11" i="3" s="1"/>
  <c r="AZ11" i="3"/>
  <c r="CA11" i="3" s="1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AW12" i="3"/>
  <c r="AX12" i="3"/>
  <c r="AY12" i="3"/>
  <c r="BZ12" i="3" s="1"/>
  <c r="AZ12" i="3"/>
  <c r="CA12" i="3" s="1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AW13" i="3"/>
  <c r="AX13" i="3"/>
  <c r="AY13" i="3"/>
  <c r="BZ13" i="3" s="1"/>
  <c r="AZ13" i="3"/>
  <c r="CA13" i="3" s="1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AW14" i="3"/>
  <c r="AX14" i="3"/>
  <c r="AY14" i="3"/>
  <c r="BZ14" i="3" s="1"/>
  <c r="AZ14" i="3"/>
  <c r="CA14" i="3" s="1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AW15" i="3"/>
  <c r="AX15" i="3"/>
  <c r="AY15" i="3"/>
  <c r="BZ15" i="3" s="1"/>
  <c r="AZ15" i="3"/>
  <c r="CA15" i="3" s="1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AW16" i="3"/>
  <c r="AX16" i="3"/>
  <c r="AY16" i="3"/>
  <c r="BZ16" i="3" s="1"/>
  <c r="AZ16" i="3"/>
  <c r="CA16" i="3" s="1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AW17" i="3"/>
  <c r="AX17" i="3"/>
  <c r="AY17" i="3"/>
  <c r="BZ17" i="3" s="1"/>
  <c r="AZ17" i="3"/>
  <c r="CA17" i="3" s="1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AW18" i="3"/>
  <c r="AX18" i="3"/>
  <c r="AY18" i="3"/>
  <c r="BZ18" i="3" s="1"/>
  <c r="AZ18" i="3"/>
  <c r="CA18" i="3" s="1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AW19" i="3"/>
  <c r="AX19" i="3"/>
  <c r="AY19" i="3"/>
  <c r="BZ19" i="3" s="1"/>
  <c r="AZ19" i="3"/>
  <c r="CA19" i="3" s="1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AW20" i="3"/>
  <c r="AX20" i="3"/>
  <c r="AY20" i="3"/>
  <c r="BZ20" i="3" s="1"/>
  <c r="AZ20" i="3"/>
  <c r="CA20" i="3" s="1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AW21" i="3"/>
  <c r="AX21" i="3"/>
  <c r="AY21" i="3"/>
  <c r="BZ21" i="3" s="1"/>
  <c r="AZ21" i="3"/>
  <c r="CA21" i="3" s="1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AW22" i="3"/>
  <c r="AX22" i="3"/>
  <c r="AY22" i="3"/>
  <c r="BZ22" i="3" s="1"/>
  <c r="AZ22" i="3"/>
  <c r="CA22" i="3" s="1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AW23" i="3"/>
  <c r="AX23" i="3"/>
  <c r="AY23" i="3"/>
  <c r="BZ23" i="3" s="1"/>
  <c r="AZ23" i="3"/>
  <c r="CA23" i="3" s="1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AW24" i="3"/>
  <c r="AX24" i="3"/>
  <c r="AY24" i="3"/>
  <c r="BZ24" i="3" s="1"/>
  <c r="AZ24" i="3"/>
  <c r="CA24" i="3" s="1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AW25" i="3"/>
  <c r="AX25" i="3"/>
  <c r="AY25" i="3"/>
  <c r="BZ25" i="3" s="1"/>
  <c r="AZ25" i="3"/>
  <c r="CA25" i="3" s="1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AW26" i="3"/>
  <c r="AX26" i="3"/>
  <c r="AY26" i="3"/>
  <c r="BZ26" i="3" s="1"/>
  <c r="AZ26" i="3"/>
  <c r="CA26" i="3" s="1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AW27" i="3"/>
  <c r="AX27" i="3"/>
  <c r="AY27" i="3"/>
  <c r="BZ27" i="3" s="1"/>
  <c r="AZ27" i="3"/>
  <c r="CA27" i="3" s="1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AW28" i="3"/>
  <c r="AX28" i="3"/>
  <c r="AY28" i="3"/>
  <c r="BZ28" i="3" s="1"/>
  <c r="AZ28" i="3"/>
  <c r="CA28" i="3" s="1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AW29" i="3"/>
  <c r="AX29" i="3"/>
  <c r="AY29" i="3"/>
  <c r="BZ29" i="3" s="1"/>
  <c r="AZ29" i="3"/>
  <c r="CA29" i="3" s="1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AW30" i="3"/>
  <c r="AX30" i="3"/>
  <c r="AY30" i="3"/>
  <c r="BZ30" i="3" s="1"/>
  <c r="AZ30" i="3"/>
  <c r="CA30" i="3" s="1"/>
  <c r="BA30" i="3"/>
  <c r="BB30" i="3"/>
  <c r="BC30" i="3"/>
  <c r="CB30" i="3" s="1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AW31" i="3"/>
  <c r="AX31" i="3"/>
  <c r="AY31" i="3"/>
  <c r="BZ31" i="3" s="1"/>
  <c r="AZ31" i="3"/>
  <c r="CA31" i="3" s="1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CF31" i="3"/>
  <c r="CG31" i="3" s="1"/>
  <c r="AW32" i="3"/>
  <c r="AX32" i="3"/>
  <c r="AY32" i="3"/>
  <c r="BZ32" i="3" s="1"/>
  <c r="AZ32" i="3"/>
  <c r="CA32" i="3" s="1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AW33" i="3"/>
  <c r="AX33" i="3"/>
  <c r="AY33" i="3"/>
  <c r="BZ33" i="3" s="1"/>
  <c r="AZ33" i="3"/>
  <c r="CA33" i="3" s="1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AW34" i="3"/>
  <c r="AX34" i="3"/>
  <c r="AY34" i="3"/>
  <c r="BZ34" i="3" s="1"/>
  <c r="AZ34" i="3"/>
  <c r="CA34" i="3" s="1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AW35" i="3"/>
  <c r="AX35" i="3"/>
  <c r="AY35" i="3"/>
  <c r="BZ35" i="3" s="1"/>
  <c r="AZ35" i="3"/>
  <c r="CA35" i="3" s="1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AW36" i="3"/>
  <c r="AX36" i="3"/>
  <c r="AY36" i="3"/>
  <c r="BZ36" i="3" s="1"/>
  <c r="AZ36" i="3"/>
  <c r="CA36" i="3" s="1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CF36" i="3" s="1"/>
  <c r="CG36" i="3" s="1"/>
  <c r="BP36" i="3"/>
  <c r="BQ36" i="3"/>
  <c r="BR36" i="3"/>
  <c r="BS36" i="3"/>
  <c r="BT36" i="3"/>
  <c r="BU36" i="3"/>
  <c r="BV36" i="3"/>
  <c r="BW36" i="3"/>
  <c r="BX36" i="3"/>
  <c r="BY36" i="3"/>
  <c r="AW37" i="3"/>
  <c r="AX37" i="3"/>
  <c r="AY37" i="3"/>
  <c r="BZ37" i="3" s="1"/>
  <c r="AZ37" i="3"/>
  <c r="CA37" i="3" s="1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AW38" i="3"/>
  <c r="AX38" i="3"/>
  <c r="AY38" i="3"/>
  <c r="BZ38" i="3" s="1"/>
  <c r="AZ38" i="3"/>
  <c r="CA38" i="3" s="1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AW39" i="3"/>
  <c r="AX39" i="3"/>
  <c r="AY39" i="3"/>
  <c r="BZ39" i="3" s="1"/>
  <c r="AZ39" i="3"/>
  <c r="CA39" i="3" s="1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AW40" i="3"/>
  <c r="AX40" i="3"/>
  <c r="AY40" i="3"/>
  <c r="BZ40" i="3" s="1"/>
  <c r="AZ40" i="3"/>
  <c r="CA40" i="3" s="1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AW41" i="3"/>
  <c r="AX41" i="3"/>
  <c r="AY41" i="3"/>
  <c r="BZ41" i="3" s="1"/>
  <c r="AZ41" i="3"/>
  <c r="CA41" i="3" s="1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CB41" i="3" s="1"/>
  <c r="CC41" i="3" s="1"/>
  <c r="BN41" i="3"/>
  <c r="BO41" i="3"/>
  <c r="BP41" i="3"/>
  <c r="BQ41" i="3"/>
  <c r="BR41" i="3"/>
  <c r="BS41" i="3"/>
  <c r="BT41" i="3"/>
  <c r="BU41" i="3"/>
  <c r="BV41" i="3"/>
  <c r="BW41" i="3"/>
  <c r="BX41" i="3"/>
  <c r="BY41" i="3"/>
  <c r="AW56" i="3"/>
  <c r="CA56" i="3"/>
  <c r="BA56" i="3"/>
  <c r="BC56" i="3"/>
  <c r="CH56" i="3"/>
  <c r="CI56" i="3" s="1"/>
  <c r="BH56" i="3"/>
  <c r="BI56" i="3"/>
  <c r="BM56" i="3"/>
  <c r="BT56" i="3"/>
  <c r="BV56" i="3"/>
  <c r="BW56" i="3"/>
  <c r="BY56" i="3"/>
  <c r="BL4" i="2"/>
  <c r="BU4" i="2"/>
  <c r="CG4" i="2"/>
  <c r="CP5" i="2" s="1"/>
  <c r="CK4" i="2"/>
  <c r="CT5" i="2"/>
  <c r="AW6" i="2"/>
  <c r="AX6" i="2"/>
  <c r="AY6" i="2"/>
  <c r="AZ6" i="2"/>
  <c r="CA6" i="2" s="1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P6" i="2"/>
  <c r="AW7" i="2"/>
  <c r="AX7" i="2"/>
  <c r="AY7" i="2"/>
  <c r="BZ7" i="2" s="1"/>
  <c r="AZ7" i="2"/>
  <c r="CA7" i="2" s="1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AW8" i="2"/>
  <c r="AX8" i="2"/>
  <c r="AY8" i="2"/>
  <c r="BZ8" i="2" s="1"/>
  <c r="AZ8" i="2"/>
  <c r="CA8" i="2" s="1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AW9" i="2"/>
  <c r="AX9" i="2"/>
  <c r="AY9" i="2"/>
  <c r="BZ9" i="2" s="1"/>
  <c r="AZ9" i="2"/>
  <c r="CA9" i="2" s="1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AW10" i="2"/>
  <c r="AX10" i="2"/>
  <c r="AY10" i="2"/>
  <c r="BZ10" i="2" s="1"/>
  <c r="AZ10" i="2"/>
  <c r="CA10" i="2" s="1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AW11" i="2"/>
  <c r="AX11" i="2"/>
  <c r="AY11" i="2"/>
  <c r="AZ11" i="2"/>
  <c r="CA11" i="2" s="1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AW12" i="2"/>
  <c r="AX12" i="2"/>
  <c r="AY12" i="2"/>
  <c r="BZ12" i="2" s="1"/>
  <c r="AZ12" i="2"/>
  <c r="CA12" i="2" s="1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AW13" i="2"/>
  <c r="AX13" i="2"/>
  <c r="AY13" i="2"/>
  <c r="BZ13" i="2" s="1"/>
  <c r="AZ13" i="2"/>
  <c r="CA13" i="2" s="1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AW14" i="2"/>
  <c r="AX14" i="2"/>
  <c r="AY14" i="2"/>
  <c r="BZ14" i="2" s="1"/>
  <c r="AZ14" i="2"/>
  <c r="CA14" i="2" s="1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AW15" i="2"/>
  <c r="AX15" i="2"/>
  <c r="AY15" i="2"/>
  <c r="BZ15" i="2" s="1"/>
  <c r="AZ15" i="2"/>
  <c r="CA15" i="2" s="1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AW16" i="2"/>
  <c r="AX16" i="2"/>
  <c r="AY16" i="2"/>
  <c r="BZ16" i="2" s="1"/>
  <c r="AZ16" i="2"/>
  <c r="CA16" i="2" s="1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AW17" i="2"/>
  <c r="AX17" i="2"/>
  <c r="AY17" i="2"/>
  <c r="BZ17" i="2" s="1"/>
  <c r="AZ17" i="2"/>
  <c r="CA17" i="2" s="1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AW18" i="2"/>
  <c r="AX18" i="2"/>
  <c r="AY18" i="2"/>
  <c r="BZ18" i="2" s="1"/>
  <c r="AZ18" i="2"/>
  <c r="CA18" i="2" s="1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AW19" i="2"/>
  <c r="AX19" i="2"/>
  <c r="AY19" i="2"/>
  <c r="BZ19" i="2" s="1"/>
  <c r="AZ19" i="2"/>
  <c r="CA19" i="2" s="1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AW20" i="2"/>
  <c r="AX20" i="2"/>
  <c r="AY20" i="2"/>
  <c r="BZ20" i="2" s="1"/>
  <c r="AZ20" i="2"/>
  <c r="CA20" i="2" s="1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AW21" i="2"/>
  <c r="AX21" i="2"/>
  <c r="AY21" i="2"/>
  <c r="BZ21" i="2" s="1"/>
  <c r="AZ21" i="2"/>
  <c r="CA21" i="2" s="1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AW22" i="2"/>
  <c r="AX22" i="2"/>
  <c r="AY22" i="2"/>
  <c r="BZ22" i="2" s="1"/>
  <c r="AZ22" i="2"/>
  <c r="CA22" i="2" s="1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AW23" i="2"/>
  <c r="AX23" i="2"/>
  <c r="AY23" i="2"/>
  <c r="BZ23" i="2" s="1"/>
  <c r="AZ23" i="2"/>
  <c r="CA23" i="2" s="1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AW24" i="2"/>
  <c r="AX24" i="2"/>
  <c r="AY24" i="2"/>
  <c r="BZ24" i="2" s="1"/>
  <c r="AZ24" i="2"/>
  <c r="CA24" i="2" s="1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AW25" i="2"/>
  <c r="AX25" i="2"/>
  <c r="AY25" i="2"/>
  <c r="BZ25" i="2" s="1"/>
  <c r="AZ25" i="2"/>
  <c r="CA25" i="2" s="1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AW26" i="2"/>
  <c r="AX26" i="2"/>
  <c r="AY26" i="2"/>
  <c r="BZ26" i="2" s="1"/>
  <c r="AZ26" i="2"/>
  <c r="CA26" i="2" s="1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AW27" i="2"/>
  <c r="AX27" i="2"/>
  <c r="AY27" i="2"/>
  <c r="BZ27" i="2" s="1"/>
  <c r="AZ27" i="2"/>
  <c r="CA27" i="2" s="1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AW28" i="2"/>
  <c r="AX28" i="2"/>
  <c r="AY28" i="2"/>
  <c r="BZ28" i="2" s="1"/>
  <c r="AZ28" i="2"/>
  <c r="CA28" i="2" s="1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AW29" i="2"/>
  <c r="AX29" i="2"/>
  <c r="AY29" i="2"/>
  <c r="BZ29" i="2" s="1"/>
  <c r="AZ29" i="2"/>
  <c r="CA29" i="2" s="1"/>
  <c r="BA29" i="2"/>
  <c r="BB29" i="2"/>
  <c r="BC29" i="2"/>
  <c r="BD29" i="2"/>
  <c r="BE29" i="2"/>
  <c r="BF29" i="2"/>
  <c r="CH29" i="2" s="1"/>
  <c r="CI29" i="2" s="1"/>
  <c r="BG29" i="2"/>
  <c r="CD29" i="2" s="1"/>
  <c r="CE29" i="2" s="1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AW30" i="2"/>
  <c r="AX30" i="2"/>
  <c r="AY30" i="2"/>
  <c r="BZ30" i="2" s="1"/>
  <c r="AZ30" i="2"/>
  <c r="CA30" i="2" s="1"/>
  <c r="BA30" i="2"/>
  <c r="BB30" i="2"/>
  <c r="CF30" i="2" s="1"/>
  <c r="CG30" i="2" s="1"/>
  <c r="BC30" i="2"/>
  <c r="BD30" i="2"/>
  <c r="BE30" i="2"/>
  <c r="CD30" i="2"/>
  <c r="CE30" i="2" s="1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CH30" i="2" s="1"/>
  <c r="CI30" i="2" s="1"/>
  <c r="BT30" i="2"/>
  <c r="BU30" i="2"/>
  <c r="BV30" i="2"/>
  <c r="BW30" i="2"/>
  <c r="BX30" i="2"/>
  <c r="BY30" i="2"/>
  <c r="AW31" i="2"/>
  <c r="AX31" i="2"/>
  <c r="AY31" i="2"/>
  <c r="BZ31" i="2" s="1"/>
  <c r="AZ31" i="2"/>
  <c r="CA31" i="2" s="1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AW32" i="2"/>
  <c r="AX32" i="2"/>
  <c r="AY32" i="2"/>
  <c r="BZ32" i="2" s="1"/>
  <c r="AZ32" i="2"/>
  <c r="CA32" i="2" s="1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AW33" i="2"/>
  <c r="AX33" i="2"/>
  <c r="AY33" i="2"/>
  <c r="AZ33" i="2"/>
  <c r="CA33" i="2" s="1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CF33" i="2" s="1"/>
  <c r="CG33" i="2" s="1"/>
  <c r="BP33" i="2"/>
  <c r="BQ33" i="2"/>
  <c r="BR33" i="2"/>
  <c r="BS33" i="2"/>
  <c r="BT33" i="2"/>
  <c r="BU33" i="2"/>
  <c r="BV33" i="2"/>
  <c r="BW33" i="2"/>
  <c r="BX33" i="2"/>
  <c r="BY33" i="2"/>
  <c r="BZ33" i="2"/>
  <c r="CB33" i="2"/>
  <c r="AW34" i="2"/>
  <c r="AX34" i="2"/>
  <c r="AY34" i="2"/>
  <c r="BZ34" i="2"/>
  <c r="AZ34" i="2"/>
  <c r="CA34" i="2" s="1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AW35" i="2"/>
  <c r="AX35" i="2"/>
  <c r="AY35" i="2"/>
  <c r="AZ35" i="2"/>
  <c r="CA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H35" i="2"/>
  <c r="CI35" i="2" s="1"/>
  <c r="AW36" i="2"/>
  <c r="AX36" i="2"/>
  <c r="AY36" i="2"/>
  <c r="BZ36" i="2" s="1"/>
  <c r="AZ36" i="2"/>
  <c r="BA36" i="2"/>
  <c r="BB36" i="2"/>
  <c r="BC36" i="2"/>
  <c r="CB36" i="2" s="1"/>
  <c r="CC36" i="2" s="1"/>
  <c r="BD36" i="2"/>
  <c r="BE36" i="2"/>
  <c r="BF36" i="2"/>
  <c r="BG36" i="2"/>
  <c r="BH36" i="2"/>
  <c r="BI36" i="2"/>
  <c r="BJ36" i="2"/>
  <c r="BK36" i="2"/>
  <c r="BL36" i="2"/>
  <c r="BM36" i="2"/>
  <c r="BN36" i="2"/>
  <c r="CH36" i="2" s="1"/>
  <c r="CI36" i="2" s="1"/>
  <c r="BO36" i="2"/>
  <c r="BP36" i="2"/>
  <c r="BQ36" i="2"/>
  <c r="BR36" i="2"/>
  <c r="BS36" i="2"/>
  <c r="BT36" i="2"/>
  <c r="BU36" i="2"/>
  <c r="BV36" i="2"/>
  <c r="BW36" i="2"/>
  <c r="BX36" i="2"/>
  <c r="BY36" i="2"/>
  <c r="CA36" i="2"/>
  <c r="AW37" i="2"/>
  <c r="AX37" i="2"/>
  <c r="AY37" i="2"/>
  <c r="BZ37" i="2" s="1"/>
  <c r="AZ37" i="2"/>
  <c r="CA37" i="2" s="1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AW38" i="2"/>
  <c r="AX38" i="2"/>
  <c r="AY38" i="2"/>
  <c r="BZ38" i="2" s="1"/>
  <c r="AZ38" i="2"/>
  <c r="BA38" i="2"/>
  <c r="BB38" i="2"/>
  <c r="BC38" i="2"/>
  <c r="BD38" i="2"/>
  <c r="BE38" i="2"/>
  <c r="BF38" i="2"/>
  <c r="BG38" i="2"/>
  <c r="BH38" i="2"/>
  <c r="CB38" i="2" s="1"/>
  <c r="CC38" i="2" s="1"/>
  <c r="BI38" i="2"/>
  <c r="BJ38" i="2"/>
  <c r="BK38" i="2"/>
  <c r="BL38" i="2"/>
  <c r="CD38" i="2" s="1"/>
  <c r="CE38" i="2" s="1"/>
  <c r="BM38" i="2"/>
  <c r="BN38" i="2"/>
  <c r="BO38" i="2"/>
  <c r="CF38" i="2"/>
  <c r="CG38" i="2" s="1"/>
  <c r="BP38" i="2"/>
  <c r="BQ38" i="2"/>
  <c r="BR38" i="2"/>
  <c r="BS38" i="2"/>
  <c r="BT38" i="2"/>
  <c r="BU38" i="2"/>
  <c r="BV38" i="2"/>
  <c r="BW38" i="2"/>
  <c r="BX38" i="2"/>
  <c r="BY38" i="2"/>
  <c r="CA38" i="2"/>
  <c r="AW39" i="2"/>
  <c r="AX39" i="2"/>
  <c r="AY39" i="2"/>
  <c r="AZ39" i="2"/>
  <c r="CA39" i="2" s="1"/>
  <c r="BA39" i="2"/>
  <c r="BB39" i="2"/>
  <c r="BC39" i="2"/>
  <c r="BD39" i="2"/>
  <c r="BE39" i="2"/>
  <c r="CD39" i="2" s="1"/>
  <c r="CE39" i="2" s="1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AW40" i="2"/>
  <c r="AX40" i="2"/>
  <c r="AY40" i="2"/>
  <c r="BZ40" i="2"/>
  <c r="AZ40" i="2"/>
  <c r="CA40" i="2" s="1"/>
  <c r="BA40" i="2"/>
  <c r="BB40" i="2"/>
  <c r="BC40" i="2"/>
  <c r="BD40" i="2"/>
  <c r="BE40" i="2"/>
  <c r="CD40" i="2" s="1"/>
  <c r="CE40" i="2" s="1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AW41" i="2"/>
  <c r="AX41" i="2"/>
  <c r="AY41" i="2"/>
  <c r="BZ41" i="2" s="1"/>
  <c r="AZ41" i="2"/>
  <c r="CA41" i="2" s="1"/>
  <c r="BA41" i="2"/>
  <c r="BB41" i="2"/>
  <c r="BC41" i="2"/>
  <c r="BD41" i="2"/>
  <c r="CJ41" i="2" s="1"/>
  <c r="CK41" i="2" s="1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AX56" i="2"/>
  <c r="BZ56" i="2"/>
  <c r="AZ56" i="2"/>
  <c r="CA56" i="2" s="1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CJ28" i="1"/>
  <c r="CK28" i="1" s="1"/>
  <c r="CJ36" i="1"/>
  <c r="CK36" i="1" s="1"/>
  <c r="CJ32" i="1"/>
  <c r="CK32" i="1" s="1"/>
  <c r="CJ30" i="1"/>
  <c r="CK30" i="1" s="1"/>
  <c r="CH38" i="1"/>
  <c r="CI38" i="1" s="1"/>
  <c r="CH32" i="1"/>
  <c r="CI32" i="1" s="1"/>
  <c r="CC55" i="3" l="1"/>
  <c r="CL55" i="3"/>
  <c r="CM55" i="3" s="1"/>
  <c r="CC51" i="3"/>
  <c r="CC47" i="3"/>
  <c r="CC43" i="3"/>
  <c r="CC53" i="3"/>
  <c r="CC45" i="3"/>
  <c r="CC50" i="2"/>
  <c r="CJ47" i="2"/>
  <c r="CK47" i="2" s="1"/>
  <c r="CH46" i="2"/>
  <c r="CI46" i="2" s="1"/>
  <c r="CJ43" i="2"/>
  <c r="CK43" i="2" s="1"/>
  <c r="CH42" i="2"/>
  <c r="CI42" i="2" s="1"/>
  <c r="CH56" i="2"/>
  <c r="CI56" i="2" s="1"/>
  <c r="CJ35" i="2"/>
  <c r="CK35" i="2" s="1"/>
  <c r="CH31" i="2"/>
  <c r="CI31" i="2" s="1"/>
  <c r="CH8" i="3"/>
  <c r="CI8" i="3" s="1"/>
  <c r="CB7" i="1"/>
  <c r="CC7" i="1" s="1"/>
  <c r="CB48" i="3"/>
  <c r="CD54" i="3"/>
  <c r="CE54" i="3" s="1"/>
  <c r="CD46" i="3"/>
  <c r="CE46" i="3" s="1"/>
  <c r="CB50" i="3"/>
  <c r="CB42" i="3"/>
  <c r="CH56" i="1"/>
  <c r="CI56" i="1" s="1"/>
  <c r="CJ49" i="1"/>
  <c r="CK49" i="1" s="1"/>
  <c r="CB35" i="2"/>
  <c r="CL35" i="2" s="1"/>
  <c r="CM35" i="2" s="1"/>
  <c r="CB32" i="2"/>
  <c r="CH40" i="2"/>
  <c r="CI40" i="2" s="1"/>
  <c r="CJ39" i="2"/>
  <c r="CK39" i="2" s="1"/>
  <c r="CJ38" i="2"/>
  <c r="CK38" i="2" s="1"/>
  <c r="CF37" i="2"/>
  <c r="CG37" i="2" s="1"/>
  <c r="CF32" i="2"/>
  <c r="CG32" i="2" s="1"/>
  <c r="CJ38" i="1"/>
  <c r="CK38" i="1" s="1"/>
  <c r="CF37" i="1"/>
  <c r="CG37" i="1" s="1"/>
  <c r="CB35" i="1"/>
  <c r="CC35" i="1" s="1"/>
  <c r="CH30" i="1"/>
  <c r="CI30" i="1" s="1"/>
  <c r="CJ45" i="3"/>
  <c r="CK45" i="3" s="1"/>
  <c r="CF52" i="3"/>
  <c r="CG52" i="3" s="1"/>
  <c r="CF48" i="3"/>
  <c r="CG48" i="3" s="1"/>
  <c r="CJ33" i="1"/>
  <c r="CK33" i="1" s="1"/>
  <c r="CL49" i="3"/>
  <c r="CM49" i="3" s="1"/>
  <c r="CC49" i="3"/>
  <c r="CC54" i="2"/>
  <c r="CL46" i="2"/>
  <c r="CM46" i="2" s="1"/>
  <c r="CC46" i="2"/>
  <c r="CC42" i="2"/>
  <c r="CJ55" i="2"/>
  <c r="CK55" i="2" s="1"/>
  <c r="CH54" i="2"/>
  <c r="CI54" i="2" s="1"/>
  <c r="CJ51" i="2"/>
  <c r="CK51" i="2" s="1"/>
  <c r="CH50" i="2"/>
  <c r="CI50" i="2" s="1"/>
  <c r="CB7" i="3"/>
  <c r="CC7" i="3" s="1"/>
  <c r="CH34" i="1"/>
  <c r="CI34" i="1" s="1"/>
  <c r="CH29" i="1"/>
  <c r="CI29" i="1" s="1"/>
  <c r="CB52" i="3"/>
  <c r="CB44" i="3"/>
  <c r="CD50" i="3"/>
  <c r="CE50" i="3" s="1"/>
  <c r="CD42" i="3"/>
  <c r="CE42" i="3" s="1"/>
  <c r="CB54" i="3"/>
  <c r="CB46" i="3"/>
  <c r="CF56" i="1"/>
  <c r="CG56" i="1" s="1"/>
  <c r="CC55" i="1"/>
  <c r="CC54" i="1"/>
  <c r="CL53" i="1"/>
  <c r="CM53" i="1" s="1"/>
  <c r="CC53" i="1"/>
  <c r="CJ36" i="2"/>
  <c r="CK36" i="2" s="1"/>
  <c r="CJ56" i="3"/>
  <c r="CK56" i="3" s="1"/>
  <c r="CH37" i="1"/>
  <c r="CI37" i="1" s="1"/>
  <c r="CH28" i="1"/>
  <c r="CI28" i="1" s="1"/>
  <c r="CF28" i="1"/>
  <c r="CG28" i="1" s="1"/>
  <c r="CF53" i="3"/>
  <c r="CG53" i="3" s="1"/>
  <c r="CD53" i="3"/>
  <c r="CE53" i="3" s="1"/>
  <c r="CD49" i="3"/>
  <c r="CE49" i="3" s="1"/>
  <c r="CC56" i="1"/>
  <c r="CC48" i="1"/>
  <c r="CH48" i="1"/>
  <c r="CI48" i="1" s="1"/>
  <c r="CL47" i="1"/>
  <c r="CM47" i="1" s="1"/>
  <c r="CC47" i="1"/>
  <c r="CJ41" i="1"/>
  <c r="CK41" i="1" s="1"/>
  <c r="CD56" i="2"/>
  <c r="CE56" i="2" s="1"/>
  <c r="CD41" i="2"/>
  <c r="CE41" i="2" s="1"/>
  <c r="CF34" i="2"/>
  <c r="CG34" i="2" s="1"/>
  <c r="CH33" i="2"/>
  <c r="CI33" i="2" s="1"/>
  <c r="CD32" i="2"/>
  <c r="CE32" i="2" s="1"/>
  <c r="CJ31" i="2"/>
  <c r="CK31" i="2" s="1"/>
  <c r="CJ30" i="2"/>
  <c r="CK30" i="2" s="1"/>
  <c r="CJ28" i="2"/>
  <c r="CK28" i="2" s="1"/>
  <c r="CD37" i="3"/>
  <c r="CE37" i="3" s="1"/>
  <c r="CB10" i="3"/>
  <c r="CC10" i="3" s="1"/>
  <c r="CD7" i="3"/>
  <c r="CE7" i="3" s="1"/>
  <c r="CJ35" i="1"/>
  <c r="CK35" i="1" s="1"/>
  <c r="CC53" i="2"/>
  <c r="CC49" i="2"/>
  <c r="CH49" i="2"/>
  <c r="CI49" i="2" s="1"/>
  <c r="CH55" i="1"/>
  <c r="CI55" i="1" s="1"/>
  <c r="CH47" i="1"/>
  <c r="CI47" i="1" s="1"/>
  <c r="CJ42" i="1"/>
  <c r="CK42" i="1" s="1"/>
  <c r="CL52" i="1"/>
  <c r="CM52" i="1" s="1"/>
  <c r="CH41" i="2"/>
  <c r="CI41" i="2" s="1"/>
  <c r="CF41" i="2"/>
  <c r="CG41" i="2" s="1"/>
  <c r="CH38" i="2"/>
  <c r="CJ37" i="2"/>
  <c r="CK37" i="2" s="1"/>
  <c r="CD35" i="2"/>
  <c r="CE35" i="2" s="1"/>
  <c r="CB34" i="2"/>
  <c r="CC34" i="2" s="1"/>
  <c r="CB31" i="2"/>
  <c r="CH21" i="2"/>
  <c r="CI21" i="2" s="1"/>
  <c r="CH7" i="2"/>
  <c r="CI7" i="2" s="1"/>
  <c r="CF7" i="2"/>
  <c r="CG7" i="2" s="1"/>
  <c r="CH40" i="1"/>
  <c r="CF39" i="1"/>
  <c r="CG39" i="1" s="1"/>
  <c r="CB37" i="1"/>
  <c r="CC37" i="1" s="1"/>
  <c r="CD37" i="1"/>
  <c r="CE37" i="1" s="1"/>
  <c r="CJ37" i="1"/>
  <c r="CK37" i="1" s="1"/>
  <c r="CF36" i="1"/>
  <c r="CG36" i="1" s="1"/>
  <c r="CF35" i="1"/>
  <c r="CG35" i="1" s="1"/>
  <c r="CD35" i="1"/>
  <c r="CE35" i="1" s="1"/>
  <c r="CB34" i="1"/>
  <c r="CC34" i="1" s="1"/>
  <c r="CJ34" i="1"/>
  <c r="CK34" i="1" s="1"/>
  <c r="CD34" i="1"/>
  <c r="CE34" i="1" s="1"/>
  <c r="CF33" i="1"/>
  <c r="CH33" i="1"/>
  <c r="CI33" i="1" s="1"/>
  <c r="CB30" i="1"/>
  <c r="CC30" i="1" s="1"/>
  <c r="CD30" i="1"/>
  <c r="CE30" i="1" s="1"/>
  <c r="CF23" i="1"/>
  <c r="CG23" i="1" s="1"/>
  <c r="CF8" i="1"/>
  <c r="CG8" i="1" s="1"/>
  <c r="CH7" i="1"/>
  <c r="CI7" i="1" s="1"/>
  <c r="CD45" i="3"/>
  <c r="CE45" i="3" s="1"/>
  <c r="CB50" i="1"/>
  <c r="CB42" i="1"/>
  <c r="CF48" i="1"/>
  <c r="CG48" i="1" s="1"/>
  <c r="CL46" i="1"/>
  <c r="CM46" i="1" s="1"/>
  <c r="CC46" i="1"/>
  <c r="CL45" i="1"/>
  <c r="CM45" i="1" s="1"/>
  <c r="CC45" i="1"/>
  <c r="CJ40" i="2"/>
  <c r="CK40" i="2" s="1"/>
  <c r="CB39" i="2"/>
  <c r="CB29" i="2"/>
  <c r="CD7" i="2"/>
  <c r="CE7" i="2" s="1"/>
  <c r="CB7" i="2"/>
  <c r="CC7" i="2" s="1"/>
  <c r="CD9" i="3"/>
  <c r="CE9" i="3" s="1"/>
  <c r="CH39" i="1"/>
  <c r="CI39" i="1" s="1"/>
  <c r="CB39" i="1"/>
  <c r="CC39" i="1" s="1"/>
  <c r="CJ29" i="1"/>
  <c r="CK29" i="1" s="1"/>
  <c r="CC45" i="2"/>
  <c r="CH53" i="2"/>
  <c r="CI53" i="2" s="1"/>
  <c r="CH45" i="2"/>
  <c r="CI45" i="2" s="1"/>
  <c r="CD56" i="1"/>
  <c r="CE56" i="1" s="1"/>
  <c r="CF55" i="1"/>
  <c r="CG55" i="1" s="1"/>
  <c r="CH54" i="1"/>
  <c r="CI54" i="1" s="1"/>
  <c r="CJ50" i="1"/>
  <c r="CK50" i="1" s="1"/>
  <c r="CD48" i="1"/>
  <c r="CE48" i="1" s="1"/>
  <c r="CF47" i="1"/>
  <c r="CG47" i="1" s="1"/>
  <c r="CH46" i="1"/>
  <c r="CI46" i="1" s="1"/>
  <c r="CF39" i="2"/>
  <c r="CG39" i="2" s="1"/>
  <c r="CD36" i="2"/>
  <c r="CE36" i="2" s="1"/>
  <c r="CF35" i="2"/>
  <c r="CG35" i="2" s="1"/>
  <c r="CJ34" i="2"/>
  <c r="CK34" i="2" s="1"/>
  <c r="CD33" i="2"/>
  <c r="CE33" i="2" s="1"/>
  <c r="CH32" i="2"/>
  <c r="CI32" i="2" s="1"/>
  <c r="CF28" i="2"/>
  <c r="CG28" i="2" s="1"/>
  <c r="CF19" i="2"/>
  <c r="CG19" i="2" s="1"/>
  <c r="CJ7" i="2"/>
  <c r="CK7" i="2" s="1"/>
  <c r="CB36" i="1"/>
  <c r="CC36" i="1" s="1"/>
  <c r="CD36" i="1"/>
  <c r="CE36" i="1" s="1"/>
  <c r="CD28" i="1"/>
  <c r="CE28" i="1" s="1"/>
  <c r="CH55" i="3"/>
  <c r="CI55" i="3" s="1"/>
  <c r="CH51" i="3"/>
  <c r="CI51" i="3" s="1"/>
  <c r="CH47" i="3"/>
  <c r="CI47" i="3" s="1"/>
  <c r="CH43" i="3"/>
  <c r="CI43" i="3" s="1"/>
  <c r="CF56" i="2"/>
  <c r="CG56" i="2" s="1"/>
  <c r="CB55" i="2"/>
  <c r="CB51" i="2"/>
  <c r="CB47" i="2"/>
  <c r="CD54" i="2"/>
  <c r="CE54" i="2" s="1"/>
  <c r="CD52" i="2"/>
  <c r="CE52" i="2" s="1"/>
  <c r="CD50" i="2"/>
  <c r="CE50" i="2" s="1"/>
  <c r="CD48" i="2"/>
  <c r="CE48" i="2" s="1"/>
  <c r="CD46" i="2"/>
  <c r="CE46" i="2" s="1"/>
  <c r="CD44" i="2"/>
  <c r="CE44" i="2" s="1"/>
  <c r="CD42" i="2"/>
  <c r="CE42" i="2" s="1"/>
  <c r="CB56" i="2"/>
  <c r="CB52" i="2"/>
  <c r="CB48" i="2"/>
  <c r="CB44" i="2"/>
  <c r="CD54" i="1"/>
  <c r="CE54" i="1" s="1"/>
  <c r="CJ53" i="1"/>
  <c r="CK53" i="1" s="1"/>
  <c r="CH52" i="1"/>
  <c r="CI52" i="1" s="1"/>
  <c r="CL51" i="1"/>
  <c r="CM51" i="1" s="1"/>
  <c r="CC51" i="1"/>
  <c r="CB49" i="1"/>
  <c r="CD46" i="1"/>
  <c r="CE46" i="1" s="1"/>
  <c r="CJ45" i="1"/>
  <c r="CK45" i="1" s="1"/>
  <c r="CH44" i="1"/>
  <c r="CI44" i="1" s="1"/>
  <c r="CL43" i="1"/>
  <c r="CM43" i="1" s="1"/>
  <c r="CC43" i="1"/>
  <c r="CB41" i="1"/>
  <c r="CB43" i="2"/>
  <c r="CH55" i="2"/>
  <c r="CI55" i="2" s="1"/>
  <c r="CH51" i="2"/>
  <c r="CI51" i="2" s="1"/>
  <c r="CH47" i="2"/>
  <c r="CI47" i="2" s="1"/>
  <c r="CH43" i="2"/>
  <c r="CI43" i="2" s="1"/>
  <c r="CD52" i="1"/>
  <c r="CE52" i="1" s="1"/>
  <c r="CF51" i="1"/>
  <c r="CG51" i="1" s="1"/>
  <c r="CH50" i="1"/>
  <c r="CI50" i="1" s="1"/>
  <c r="CF49" i="1"/>
  <c r="CG49" i="1" s="1"/>
  <c r="CD44" i="1"/>
  <c r="CE44" i="1" s="1"/>
  <c r="CF43" i="1"/>
  <c r="CG43" i="1" s="1"/>
  <c r="CH42" i="1"/>
  <c r="CI42" i="1" s="1"/>
  <c r="CF41" i="1"/>
  <c r="CG41" i="1" s="1"/>
  <c r="CF40" i="1"/>
  <c r="CG40" i="1" s="1"/>
  <c r="CL37" i="1"/>
  <c r="CM37" i="1" s="1"/>
  <c r="CF38" i="1"/>
  <c r="CB22" i="1"/>
  <c r="CC22" i="1" s="1"/>
  <c r="CF27" i="1"/>
  <c r="CG27" i="1" s="1"/>
  <c r="CB23" i="1"/>
  <c r="CD24" i="1"/>
  <c r="CE24" i="1" s="1"/>
  <c r="CF18" i="1"/>
  <c r="CG18" i="1" s="1"/>
  <c r="CH8" i="1"/>
  <c r="CI8" i="1" s="1"/>
  <c r="CD19" i="1"/>
  <c r="CE19" i="1" s="1"/>
  <c r="CB19" i="1"/>
  <c r="CC19" i="1" s="1"/>
  <c r="CH11" i="1"/>
  <c r="CI11" i="1" s="1"/>
  <c r="CD9" i="1"/>
  <c r="CE9" i="1" s="1"/>
  <c r="CH27" i="1"/>
  <c r="CI27" i="1" s="1"/>
  <c r="CH24" i="1"/>
  <c r="CI24" i="1" s="1"/>
  <c r="CB25" i="1"/>
  <c r="CC25" i="1" s="1"/>
  <c r="CH23" i="1"/>
  <c r="CI23" i="1" s="1"/>
  <c r="CB24" i="1"/>
  <c r="CC24" i="1" s="1"/>
  <c r="CJ23" i="1"/>
  <c r="CK23" i="1" s="1"/>
  <c r="CH22" i="1"/>
  <c r="CI22" i="1" s="1"/>
  <c r="CJ14" i="1"/>
  <c r="CK14" i="1" s="1"/>
  <c r="CF10" i="1"/>
  <c r="CG10" i="1" s="1"/>
  <c r="CF24" i="1"/>
  <c r="CG24" i="1" s="1"/>
  <c r="CD20" i="1"/>
  <c r="CE20" i="1" s="1"/>
  <c r="CH20" i="1"/>
  <c r="CI20" i="1" s="1"/>
  <c r="CD16" i="1"/>
  <c r="CE16" i="1" s="1"/>
  <c r="CF16" i="1"/>
  <c r="CG16" i="1" s="1"/>
  <c r="CB15" i="1"/>
  <c r="CC15" i="1" s="1"/>
  <c r="CD13" i="1"/>
  <c r="CE13" i="1" s="1"/>
  <c r="CH9" i="1"/>
  <c r="CI9" i="1" s="1"/>
  <c r="CB27" i="1"/>
  <c r="CC27" i="1" s="1"/>
  <c r="CD27" i="1"/>
  <c r="CE27" i="1" s="1"/>
  <c r="CB20" i="1"/>
  <c r="CC20" i="1" s="1"/>
  <c r="CB14" i="1"/>
  <c r="CC14" i="1" s="1"/>
  <c r="CB26" i="1"/>
  <c r="CC26" i="1" s="1"/>
  <c r="CF25" i="1"/>
  <c r="CG25" i="1" s="1"/>
  <c r="CH25" i="1"/>
  <c r="CI25" i="1" s="1"/>
  <c r="CJ24" i="1"/>
  <c r="CK24" i="1" s="1"/>
  <c r="CH18" i="1"/>
  <c r="CI18" i="1" s="1"/>
  <c r="CB12" i="1"/>
  <c r="CC12" i="1" s="1"/>
  <c r="CJ9" i="1"/>
  <c r="CK9" i="1" s="1"/>
  <c r="CC23" i="1"/>
  <c r="CJ17" i="1"/>
  <c r="CK17" i="1" s="1"/>
  <c r="CH10" i="1"/>
  <c r="CI10" i="1" s="1"/>
  <c r="CF9" i="1"/>
  <c r="CG9" i="1" s="1"/>
  <c r="CF26" i="1"/>
  <c r="CG26" i="1" s="1"/>
  <c r="CJ12" i="1"/>
  <c r="CK12" i="1" s="1"/>
  <c r="CD11" i="1"/>
  <c r="CE11" i="1" s="1"/>
  <c r="CD26" i="1"/>
  <c r="CE26" i="1" s="1"/>
  <c r="CF21" i="1"/>
  <c r="CG21" i="1" s="1"/>
  <c r="CD18" i="1"/>
  <c r="CE18" i="1" s="1"/>
  <c r="CB18" i="1"/>
  <c r="CC18" i="1" s="1"/>
  <c r="CJ18" i="1"/>
  <c r="CK18" i="1" s="1"/>
  <c r="CF13" i="1"/>
  <c r="CG13" i="1" s="1"/>
  <c r="CD10" i="1"/>
  <c r="CE10" i="1" s="1"/>
  <c r="CB9" i="1"/>
  <c r="CC9" i="1" s="1"/>
  <c r="CB17" i="1"/>
  <c r="CC17" i="1" s="1"/>
  <c r="CH16" i="1"/>
  <c r="CI16" i="1" s="1"/>
  <c r="CJ11" i="1"/>
  <c r="CK11" i="1" s="1"/>
  <c r="CH26" i="1"/>
  <c r="CI26" i="1" s="1"/>
  <c r="CB21" i="1"/>
  <c r="CC21" i="1" s="1"/>
  <c r="CD15" i="1"/>
  <c r="CE15" i="1" s="1"/>
  <c r="CJ27" i="1"/>
  <c r="CK27" i="1" s="1"/>
  <c r="CJ25" i="1"/>
  <c r="CK25" i="1" s="1"/>
  <c r="CD23" i="1"/>
  <c r="CE23" i="1" s="1"/>
  <c r="CF11" i="1"/>
  <c r="CG11" i="1" s="1"/>
  <c r="CD8" i="1"/>
  <c r="CE8" i="1" s="1"/>
  <c r="CJ8" i="1"/>
  <c r="CK8" i="1" s="1"/>
  <c r="CI40" i="1"/>
  <c r="CG33" i="1"/>
  <c r="CL33" i="1"/>
  <c r="CM33" i="1" s="1"/>
  <c r="CF30" i="1"/>
  <c r="CJ13" i="1"/>
  <c r="CK13" i="1" s="1"/>
  <c r="CB31" i="1"/>
  <c r="CB28" i="1"/>
  <c r="CD25" i="1"/>
  <c r="CE25" i="1" s="1"/>
  <c r="CH21" i="1"/>
  <c r="CI21" i="1" s="1"/>
  <c r="CH19" i="1"/>
  <c r="CI19" i="1" s="1"/>
  <c r="CF19" i="1"/>
  <c r="CG19" i="1" s="1"/>
  <c r="CJ39" i="1"/>
  <c r="CK39" i="1" s="1"/>
  <c r="CJ31" i="1"/>
  <c r="CK31" i="1" s="1"/>
  <c r="CJ15" i="1"/>
  <c r="CK15" i="1" s="1"/>
  <c r="CF15" i="1"/>
  <c r="CG15" i="1" s="1"/>
  <c r="CJ26" i="1"/>
  <c r="CK26" i="1" s="1"/>
  <c r="CB16" i="1"/>
  <c r="CF34" i="1"/>
  <c r="CF32" i="1"/>
  <c r="CD31" i="1"/>
  <c r="CE31" i="1" s="1"/>
  <c r="CF29" i="1"/>
  <c r="CG29" i="1" s="1"/>
  <c r="CB29" i="1"/>
  <c r="CJ22" i="1"/>
  <c r="CK22" i="1" s="1"/>
  <c r="CD22" i="1"/>
  <c r="CF22" i="1"/>
  <c r="CG22" i="1" s="1"/>
  <c r="CD21" i="1"/>
  <c r="CJ21" i="1"/>
  <c r="CK21" i="1" s="1"/>
  <c r="CJ20" i="1"/>
  <c r="CK20" i="1" s="1"/>
  <c r="CF20" i="1"/>
  <c r="CJ19" i="1"/>
  <c r="CK19" i="1" s="1"/>
  <c r="CH17" i="1"/>
  <c r="CI17" i="1" s="1"/>
  <c r="CJ16" i="1"/>
  <c r="CK16" i="1" s="1"/>
  <c r="CH15" i="1"/>
  <c r="CI15" i="1" s="1"/>
  <c r="CD14" i="1"/>
  <c r="CE14" i="1" s="1"/>
  <c r="CH13" i="1"/>
  <c r="CI13" i="1" s="1"/>
  <c r="CB13" i="1"/>
  <c r="CD12" i="1"/>
  <c r="CE12" i="1" s="1"/>
  <c r="CF12" i="1"/>
  <c r="CG12" i="1" s="1"/>
  <c r="CB11" i="1"/>
  <c r="CJ7" i="1"/>
  <c r="CK7" i="1" s="1"/>
  <c r="CF31" i="1"/>
  <c r="CG31" i="1" s="1"/>
  <c r="CD17" i="1"/>
  <c r="CE17" i="1" s="1"/>
  <c r="CF17" i="1"/>
  <c r="CG17" i="1" s="1"/>
  <c r="CH14" i="1"/>
  <c r="CI14" i="1" s="1"/>
  <c r="CF14" i="1"/>
  <c r="CG14" i="1" s="1"/>
  <c r="CH12" i="1"/>
  <c r="CI12" i="1" s="1"/>
  <c r="CB10" i="1"/>
  <c r="CJ10" i="1"/>
  <c r="CK10" i="1" s="1"/>
  <c r="CB8" i="1"/>
  <c r="CD7" i="1"/>
  <c r="CE7" i="1" s="1"/>
  <c r="CC29" i="2"/>
  <c r="CC31" i="2"/>
  <c r="CD37" i="2"/>
  <c r="CE37" i="2" s="1"/>
  <c r="CJ32" i="2"/>
  <c r="CK32" i="2" s="1"/>
  <c r="CH37" i="2"/>
  <c r="CI37" i="2" s="1"/>
  <c r="CF36" i="2"/>
  <c r="CG36" i="2" s="1"/>
  <c r="CD34" i="2"/>
  <c r="CE34" i="2" s="1"/>
  <c r="CD31" i="2"/>
  <c r="CE31" i="2" s="1"/>
  <c r="CH28" i="2"/>
  <c r="CI28" i="2" s="1"/>
  <c r="CC39" i="2"/>
  <c r="CC33" i="2"/>
  <c r="CL33" i="2"/>
  <c r="CM33" i="2" s="1"/>
  <c r="CF29" i="2"/>
  <c r="CG29" i="2" s="1"/>
  <c r="CB37" i="2"/>
  <c r="CH34" i="2"/>
  <c r="CI34" i="2" s="1"/>
  <c r="CL32" i="2"/>
  <c r="CM32" i="2" s="1"/>
  <c r="CJ29" i="2"/>
  <c r="CK29" i="2" s="1"/>
  <c r="CH39" i="2"/>
  <c r="CI39" i="2" s="1"/>
  <c r="CC32" i="2"/>
  <c r="CB41" i="2"/>
  <c r="CF40" i="2"/>
  <c r="CG40" i="2" s="1"/>
  <c r="CB40" i="2"/>
  <c r="CJ33" i="2"/>
  <c r="CK33" i="2" s="1"/>
  <c r="CF31" i="2"/>
  <c r="CG31" i="2" s="1"/>
  <c r="CB30" i="2"/>
  <c r="CB28" i="2"/>
  <c r="CD28" i="2"/>
  <c r="CE28" i="2" s="1"/>
  <c r="CH16" i="2"/>
  <c r="CI16" i="2" s="1"/>
  <c r="CF21" i="2"/>
  <c r="CG21" i="2" s="1"/>
  <c r="CH14" i="2"/>
  <c r="CI14" i="2" s="1"/>
  <c r="CD16" i="2"/>
  <c r="CE16" i="2" s="1"/>
  <c r="CF24" i="2"/>
  <c r="CG24" i="2" s="1"/>
  <c r="CD22" i="2"/>
  <c r="CE22" i="2" s="1"/>
  <c r="CD8" i="2"/>
  <c r="CE8" i="2" s="1"/>
  <c r="CD27" i="2"/>
  <c r="CE27" i="2" s="1"/>
  <c r="CB21" i="2"/>
  <c r="CC21" i="2" s="1"/>
  <c r="CJ18" i="2"/>
  <c r="CK18" i="2" s="1"/>
  <c r="CB14" i="2"/>
  <c r="CC14" i="2" s="1"/>
  <c r="CF12" i="2"/>
  <c r="CG12" i="2" s="1"/>
  <c r="CD9" i="2"/>
  <c r="CE9" i="2" s="1"/>
  <c r="CD26" i="2"/>
  <c r="CE26" i="2" s="1"/>
  <c r="CJ21" i="2"/>
  <c r="CK21" i="2" s="1"/>
  <c r="CJ15" i="2"/>
  <c r="CK15" i="2" s="1"/>
  <c r="CH13" i="2"/>
  <c r="CI13" i="2" s="1"/>
  <c r="CJ27" i="2"/>
  <c r="CK27" i="2" s="1"/>
  <c r="CH18" i="2"/>
  <c r="CI18" i="2" s="1"/>
  <c r="CD14" i="2"/>
  <c r="CE14" i="2" s="1"/>
  <c r="CJ8" i="2"/>
  <c r="CK8" i="2" s="1"/>
  <c r="CD24" i="2"/>
  <c r="CE24" i="2" s="1"/>
  <c r="CF23" i="2"/>
  <c r="CG23" i="2" s="1"/>
  <c r="CD19" i="2"/>
  <c r="CE19" i="2" s="1"/>
  <c r="CF18" i="2"/>
  <c r="CG18" i="2" s="1"/>
  <c r="CF17" i="2"/>
  <c r="CG17" i="2" s="1"/>
  <c r="CF15" i="2"/>
  <c r="CG15" i="2" s="1"/>
  <c r="CH12" i="2"/>
  <c r="CI12" i="2" s="1"/>
  <c r="CH10" i="2"/>
  <c r="CI10" i="2" s="1"/>
  <c r="CD10" i="2"/>
  <c r="CE10" i="2" s="1"/>
  <c r="CJ9" i="2"/>
  <c r="CK9" i="2" s="1"/>
  <c r="CH8" i="2"/>
  <c r="CI8" i="2" s="1"/>
  <c r="CH27" i="2"/>
  <c r="CI27" i="2" s="1"/>
  <c r="CB26" i="2"/>
  <c r="CC26" i="2" s="1"/>
  <c r="CJ19" i="2"/>
  <c r="CK19" i="2" s="1"/>
  <c r="CB9" i="2"/>
  <c r="CC9" i="2" s="1"/>
  <c r="CH19" i="2"/>
  <c r="CI19" i="2" s="1"/>
  <c r="CH26" i="2"/>
  <c r="CI26" i="2" s="1"/>
  <c r="CD25" i="2"/>
  <c r="CE25" i="2" s="1"/>
  <c r="CB25" i="2"/>
  <c r="CC25" i="2" s="1"/>
  <c r="CH24" i="2"/>
  <c r="CI24" i="2" s="1"/>
  <c r="CJ23" i="2"/>
  <c r="CK23" i="2" s="1"/>
  <c r="CJ20" i="2"/>
  <c r="CK20" i="2" s="1"/>
  <c r="CD20" i="2"/>
  <c r="CE20" i="2" s="1"/>
  <c r="CD18" i="2"/>
  <c r="CE18" i="2" s="1"/>
  <c r="CH17" i="2"/>
  <c r="CI17" i="2" s="1"/>
  <c r="CH15" i="2"/>
  <c r="CI15" i="2" s="1"/>
  <c r="CH11" i="2"/>
  <c r="CI11" i="2" s="1"/>
  <c r="CB11" i="2"/>
  <c r="CC11" i="2" s="1"/>
  <c r="CF10" i="2"/>
  <c r="CG10" i="2" s="1"/>
  <c r="CF27" i="2"/>
  <c r="CG27" i="2" s="1"/>
  <c r="CB24" i="2"/>
  <c r="CC24" i="2" s="1"/>
  <c r="CH23" i="2"/>
  <c r="CI23" i="2" s="1"/>
  <c r="CB22" i="2"/>
  <c r="CD21" i="2"/>
  <c r="CE21" i="2" s="1"/>
  <c r="CB15" i="2"/>
  <c r="CC15" i="2" s="1"/>
  <c r="CF14" i="2"/>
  <c r="CG14" i="2" s="1"/>
  <c r="CJ25" i="2"/>
  <c r="CK25" i="2" s="1"/>
  <c r="CH22" i="2"/>
  <c r="CI22" i="2" s="1"/>
  <c r="CD15" i="2"/>
  <c r="CE15" i="2" s="1"/>
  <c r="CJ14" i="2"/>
  <c r="CK14" i="2" s="1"/>
  <c r="CJ26" i="2"/>
  <c r="CK26" i="2" s="1"/>
  <c r="CF25" i="2"/>
  <c r="CG25" i="2" s="1"/>
  <c r="CD23" i="2"/>
  <c r="CE23" i="2" s="1"/>
  <c r="CF22" i="2"/>
  <c r="CG22" i="2" s="1"/>
  <c r="CJ16" i="2"/>
  <c r="CK16" i="2" s="1"/>
  <c r="CB13" i="2"/>
  <c r="CC13" i="2" s="1"/>
  <c r="CD13" i="2"/>
  <c r="CE13" i="2" s="1"/>
  <c r="CD12" i="2"/>
  <c r="CE12" i="2" s="1"/>
  <c r="CB12" i="2"/>
  <c r="CC12" i="2" s="1"/>
  <c r="CF11" i="2"/>
  <c r="CG11" i="2" s="1"/>
  <c r="CJ24" i="2"/>
  <c r="CK24" i="2" s="1"/>
  <c r="CJ13" i="2"/>
  <c r="CK13" i="2" s="1"/>
  <c r="CH9" i="2"/>
  <c r="CI9" i="2" s="1"/>
  <c r="CF9" i="2"/>
  <c r="CB8" i="2"/>
  <c r="CF26" i="2"/>
  <c r="CG26" i="2" s="1"/>
  <c r="CJ22" i="2"/>
  <c r="CK22" i="2" s="1"/>
  <c r="CB20" i="2"/>
  <c r="CB18" i="2"/>
  <c r="CB17" i="2"/>
  <c r="CJ17" i="2"/>
  <c r="CK17" i="2" s="1"/>
  <c r="CB16" i="2"/>
  <c r="CJ10" i="2"/>
  <c r="CK10" i="2" s="1"/>
  <c r="CF8" i="2"/>
  <c r="CG8" i="2" s="1"/>
  <c r="CH25" i="2"/>
  <c r="CI25" i="2" s="1"/>
  <c r="CB27" i="2"/>
  <c r="CB23" i="2"/>
  <c r="CH20" i="2"/>
  <c r="CI20" i="2" s="1"/>
  <c r="CF20" i="2"/>
  <c r="CG20" i="2" s="1"/>
  <c r="CB19" i="2"/>
  <c r="CD17" i="2"/>
  <c r="CE17" i="2" s="1"/>
  <c r="CF16" i="2"/>
  <c r="CG16" i="2" s="1"/>
  <c r="CF13" i="2"/>
  <c r="CG13" i="2" s="1"/>
  <c r="CJ12" i="2"/>
  <c r="CK12" i="2" s="1"/>
  <c r="CD11" i="2"/>
  <c r="CE11" i="2" s="1"/>
  <c r="CJ11" i="2"/>
  <c r="CK11" i="2" s="1"/>
  <c r="CB10" i="2"/>
  <c r="CF16" i="3"/>
  <c r="CG16" i="3" s="1"/>
  <c r="CH11" i="3"/>
  <c r="CI11" i="3" s="1"/>
  <c r="CF18" i="3"/>
  <c r="CG18" i="3" s="1"/>
  <c r="CJ10" i="3"/>
  <c r="CK10" i="3" s="1"/>
  <c r="CJ27" i="3"/>
  <c r="CK27" i="3" s="1"/>
  <c r="CF26" i="3"/>
  <c r="CG26" i="3" s="1"/>
  <c r="CH24" i="3"/>
  <c r="CI24" i="3" s="1"/>
  <c r="CH17" i="3"/>
  <c r="CI17" i="3" s="1"/>
  <c r="CJ20" i="3"/>
  <c r="CK20" i="3" s="1"/>
  <c r="CJ17" i="3"/>
  <c r="CK17" i="3" s="1"/>
  <c r="CB25" i="3"/>
  <c r="CC25" i="3" s="1"/>
  <c r="CJ24" i="3"/>
  <c r="CK24" i="3" s="1"/>
  <c r="CB18" i="3"/>
  <c r="CC18" i="3" s="1"/>
  <c r="CF13" i="3"/>
  <c r="CG13" i="3" s="1"/>
  <c r="CH22" i="3"/>
  <c r="CI22" i="3" s="1"/>
  <c r="CF21" i="3"/>
  <c r="CG21" i="3" s="1"/>
  <c r="CB17" i="3"/>
  <c r="CC17" i="3" s="1"/>
  <c r="CF24" i="3"/>
  <c r="CG24" i="3" s="1"/>
  <c r="CJ21" i="3"/>
  <c r="CK21" i="3" s="1"/>
  <c r="CF20" i="3"/>
  <c r="CG20" i="3" s="1"/>
  <c r="CF14" i="3"/>
  <c r="CG14" i="3" s="1"/>
  <c r="CD14" i="3"/>
  <c r="CE14" i="3" s="1"/>
  <c r="CB14" i="3"/>
  <c r="CC14" i="3" s="1"/>
  <c r="CJ35" i="3"/>
  <c r="CK35" i="3" s="1"/>
  <c r="CB38" i="3"/>
  <c r="CC38" i="3" s="1"/>
  <c r="CH27" i="3"/>
  <c r="CI27" i="3" s="1"/>
  <c r="CD26" i="3"/>
  <c r="CE26" i="3" s="1"/>
  <c r="CJ26" i="3"/>
  <c r="CK26" i="3" s="1"/>
  <c r="CJ16" i="3"/>
  <c r="CK16" i="3" s="1"/>
  <c r="CF15" i="3"/>
  <c r="CG15" i="3" s="1"/>
  <c r="CJ15" i="3"/>
  <c r="CK15" i="3" s="1"/>
  <c r="CB33" i="3"/>
  <c r="CH29" i="3"/>
  <c r="CI29" i="3" s="1"/>
  <c r="CF28" i="3"/>
  <c r="CG28" i="3" s="1"/>
  <c r="CB28" i="3"/>
  <c r="CC28" i="3" s="1"/>
  <c r="CD27" i="3"/>
  <c r="CE27" i="3" s="1"/>
  <c r="CB24" i="3"/>
  <c r="CC24" i="3" s="1"/>
  <c r="CJ23" i="3"/>
  <c r="CK23" i="3" s="1"/>
  <c r="CH20" i="3"/>
  <c r="CI20" i="3" s="1"/>
  <c r="CB20" i="3"/>
  <c r="CC20" i="3" s="1"/>
  <c r="CH16" i="3"/>
  <c r="CI16" i="3" s="1"/>
  <c r="CB16" i="3"/>
  <c r="CC16" i="3" s="1"/>
  <c r="CF12" i="3"/>
  <c r="CG12" i="3" s="1"/>
  <c r="CF19" i="3"/>
  <c r="CG19" i="3" s="1"/>
  <c r="CJ11" i="3"/>
  <c r="CK11" i="3" s="1"/>
  <c r="CH38" i="3"/>
  <c r="CI38" i="3" s="1"/>
  <c r="CJ34" i="3"/>
  <c r="CK34" i="3" s="1"/>
  <c r="CH33" i="3"/>
  <c r="CI33" i="3" s="1"/>
  <c r="CB26" i="3"/>
  <c r="CC26" i="3" s="1"/>
  <c r="CB12" i="3"/>
  <c r="CC12" i="3" s="1"/>
  <c r="CB9" i="3"/>
  <c r="CC9" i="3" s="1"/>
  <c r="CD56" i="3"/>
  <c r="CE56" i="3" s="1"/>
  <c r="CD40" i="3"/>
  <c r="CE40" i="3" s="1"/>
  <c r="CJ36" i="3"/>
  <c r="CK36" i="3" s="1"/>
  <c r="CD36" i="3"/>
  <c r="CE36" i="3" s="1"/>
  <c r="CB29" i="3"/>
  <c r="CC29" i="3" s="1"/>
  <c r="CD29" i="3"/>
  <c r="CE29" i="3" s="1"/>
  <c r="CJ25" i="3"/>
  <c r="CK25" i="3" s="1"/>
  <c r="CB23" i="3"/>
  <c r="CC23" i="3" s="1"/>
  <c r="CJ18" i="3"/>
  <c r="CK18" i="3" s="1"/>
  <c r="CH13" i="3"/>
  <c r="CI13" i="3" s="1"/>
  <c r="CB13" i="3"/>
  <c r="CC13" i="3" s="1"/>
  <c r="CJ9" i="3"/>
  <c r="CK9" i="3" s="1"/>
  <c r="CJ22" i="3"/>
  <c r="CK22" i="3" s="1"/>
  <c r="CH7" i="3"/>
  <c r="CI7" i="3" s="1"/>
  <c r="CJ31" i="3"/>
  <c r="CK31" i="3" s="1"/>
  <c r="CD20" i="3"/>
  <c r="CE20" i="3" s="1"/>
  <c r="CF17" i="3"/>
  <c r="CG17" i="3" s="1"/>
  <c r="CJ8" i="3"/>
  <c r="CK8" i="3" s="1"/>
  <c r="CD41" i="3"/>
  <c r="CE41" i="3" s="1"/>
  <c r="CJ41" i="3"/>
  <c r="CK41" i="3" s="1"/>
  <c r="CH40" i="3"/>
  <c r="CI40" i="3" s="1"/>
  <c r="CF40" i="3"/>
  <c r="CG40" i="3" s="1"/>
  <c r="CF39" i="3"/>
  <c r="CG39" i="3" s="1"/>
  <c r="CH39" i="3"/>
  <c r="CI39" i="3" s="1"/>
  <c r="CD39" i="3"/>
  <c r="CE39" i="3" s="1"/>
  <c r="CB39" i="3"/>
  <c r="CC39" i="3" s="1"/>
  <c r="CH36" i="3"/>
  <c r="CI36" i="3" s="1"/>
  <c r="CF34" i="3"/>
  <c r="CG34" i="3" s="1"/>
  <c r="CH34" i="3"/>
  <c r="CI34" i="3" s="1"/>
  <c r="CF32" i="3"/>
  <c r="CG32" i="3" s="1"/>
  <c r="CJ32" i="3"/>
  <c r="CK32" i="3" s="1"/>
  <c r="CB31" i="3"/>
  <c r="CC31" i="3" s="1"/>
  <c r="CD24" i="3"/>
  <c r="CE24" i="3" s="1"/>
  <c r="CH23" i="3"/>
  <c r="CI23" i="3" s="1"/>
  <c r="CF23" i="3"/>
  <c r="CG23" i="3" s="1"/>
  <c r="CF22" i="3"/>
  <c r="CG22" i="3" s="1"/>
  <c r="CD21" i="3"/>
  <c r="CE21" i="3" s="1"/>
  <c r="CD19" i="3"/>
  <c r="CE19" i="3" s="1"/>
  <c r="CJ19" i="3"/>
  <c r="CK19" i="3" s="1"/>
  <c r="CB11" i="3"/>
  <c r="CC11" i="3" s="1"/>
  <c r="CJ39" i="3"/>
  <c r="CK39" i="3" s="1"/>
  <c r="CJ37" i="3"/>
  <c r="CK37" i="3" s="1"/>
  <c r="CF29" i="3"/>
  <c r="CG29" i="3" s="1"/>
  <c r="CF33" i="3"/>
  <c r="CG33" i="3" s="1"/>
  <c r="CD33" i="3"/>
  <c r="CE33" i="3" s="1"/>
  <c r="CD31" i="3"/>
  <c r="CE31" i="3" s="1"/>
  <c r="CH30" i="3"/>
  <c r="CI30" i="3" s="1"/>
  <c r="CJ29" i="3"/>
  <c r="CK29" i="3" s="1"/>
  <c r="CD22" i="3"/>
  <c r="CE22" i="3" s="1"/>
  <c r="CB8" i="3"/>
  <c r="CC8" i="3" s="1"/>
  <c r="CJ38" i="3"/>
  <c r="CK38" i="3" s="1"/>
  <c r="CH37" i="3"/>
  <c r="CI37" i="3" s="1"/>
  <c r="CH35" i="3"/>
  <c r="CI35" i="3" s="1"/>
  <c r="CD35" i="3"/>
  <c r="CE35" i="3" s="1"/>
  <c r="CB35" i="3"/>
  <c r="CC35" i="3" s="1"/>
  <c r="CD32" i="3"/>
  <c r="CE32" i="3" s="1"/>
  <c r="CD25" i="3"/>
  <c r="CE25" i="3" s="1"/>
  <c r="CB21" i="3"/>
  <c r="CC21" i="3" s="1"/>
  <c r="CB19" i="3"/>
  <c r="CC19" i="3" s="1"/>
  <c r="CD13" i="3"/>
  <c r="CE13" i="3" s="1"/>
  <c r="CF11" i="3"/>
  <c r="CG11" i="3" s="1"/>
  <c r="CF8" i="3"/>
  <c r="CG8" i="3" s="1"/>
  <c r="CF30" i="3"/>
  <c r="CG30" i="3" s="1"/>
  <c r="CH28" i="3"/>
  <c r="CI28" i="3" s="1"/>
  <c r="CF27" i="3"/>
  <c r="CG27" i="3" s="1"/>
  <c r="CH26" i="3"/>
  <c r="CJ14" i="3"/>
  <c r="CK14" i="3" s="1"/>
  <c r="CF7" i="3"/>
  <c r="CG7" i="3" s="1"/>
  <c r="CJ40" i="3"/>
  <c r="CK40" i="3" s="1"/>
  <c r="CD38" i="3"/>
  <c r="CF35" i="3"/>
  <c r="CG35" i="3" s="1"/>
  <c r="CD34" i="3"/>
  <c r="CE34" i="3" s="1"/>
  <c r="CH31" i="3"/>
  <c r="CI31" i="3" s="1"/>
  <c r="CD28" i="3"/>
  <c r="CE28" i="3" s="1"/>
  <c r="CD18" i="3"/>
  <c r="CE18" i="3" s="1"/>
  <c r="CH15" i="3"/>
  <c r="CI15" i="3" s="1"/>
  <c r="CB36" i="3"/>
  <c r="CB56" i="3"/>
  <c r="CC56" i="3" s="1"/>
  <c r="CH41" i="3"/>
  <c r="CI41" i="3" s="1"/>
  <c r="CB34" i="3"/>
  <c r="CJ33" i="3"/>
  <c r="CK33" i="3" s="1"/>
  <c r="CH32" i="3"/>
  <c r="CI32" i="3" s="1"/>
  <c r="CB32" i="3"/>
  <c r="CC30" i="3"/>
  <c r="CB27" i="3"/>
  <c r="CH9" i="3"/>
  <c r="CI9" i="3" s="1"/>
  <c r="CH12" i="3"/>
  <c r="CI12" i="3" s="1"/>
  <c r="CF38" i="3"/>
  <c r="CG38" i="3" s="1"/>
  <c r="CB37" i="3"/>
  <c r="CD30" i="3"/>
  <c r="CE30" i="3" s="1"/>
  <c r="CJ28" i="3"/>
  <c r="CK28" i="3" s="1"/>
  <c r="CH25" i="3"/>
  <c r="CI25" i="3" s="1"/>
  <c r="CD23" i="3"/>
  <c r="CB22" i="3"/>
  <c r="CJ12" i="3"/>
  <c r="CK12" i="3" s="1"/>
  <c r="CD12" i="3"/>
  <c r="CE12" i="3" s="1"/>
  <c r="CD11" i="3"/>
  <c r="CE11" i="3" s="1"/>
  <c r="CH10" i="3"/>
  <c r="CI10" i="3" s="1"/>
  <c r="CF9" i="3"/>
  <c r="CG9" i="3" s="1"/>
  <c r="CD17" i="3"/>
  <c r="CE17" i="3" s="1"/>
  <c r="CD16" i="3"/>
  <c r="CE16" i="3" s="1"/>
  <c r="CD15" i="3"/>
  <c r="CE15" i="3" s="1"/>
  <c r="CJ13" i="3"/>
  <c r="CK13" i="3" s="1"/>
  <c r="CD8" i="3"/>
  <c r="CE8" i="3" s="1"/>
  <c r="CF41" i="3"/>
  <c r="CB40" i="3"/>
  <c r="CF37" i="3"/>
  <c r="CG37" i="3" s="1"/>
  <c r="CJ30" i="3"/>
  <c r="CK30" i="3" s="1"/>
  <c r="CF25" i="3"/>
  <c r="CG25" i="3" s="1"/>
  <c r="CH21" i="3"/>
  <c r="CI21" i="3" s="1"/>
  <c r="CH19" i="3"/>
  <c r="CI19" i="3" s="1"/>
  <c r="CH18" i="3"/>
  <c r="CI18" i="3" s="1"/>
  <c r="CB15" i="3"/>
  <c r="CH14" i="3"/>
  <c r="CD10" i="3"/>
  <c r="CL31" i="2" l="1"/>
  <c r="CM31" i="2" s="1"/>
  <c r="CL43" i="2"/>
  <c r="CM43" i="2" s="1"/>
  <c r="CC43" i="2"/>
  <c r="CL45" i="3"/>
  <c r="CM45" i="3" s="1"/>
  <c r="CL7" i="2"/>
  <c r="CM7" i="2" s="1"/>
  <c r="CL41" i="1"/>
  <c r="CM41" i="1" s="1"/>
  <c r="CC41" i="1"/>
  <c r="CL44" i="2"/>
  <c r="CM44" i="2" s="1"/>
  <c r="CC44" i="2"/>
  <c r="CC35" i="2"/>
  <c r="CL35" i="1"/>
  <c r="CM35" i="1" s="1"/>
  <c r="CL49" i="1"/>
  <c r="CM49" i="1" s="1"/>
  <c r="CC49" i="1"/>
  <c r="CL52" i="2"/>
  <c r="CM52" i="2" s="1"/>
  <c r="CC52" i="2"/>
  <c r="CL45" i="2"/>
  <c r="CM45" i="2" s="1"/>
  <c r="CL50" i="1"/>
  <c r="CM50" i="1" s="1"/>
  <c r="CC50" i="1"/>
  <c r="CL49" i="2"/>
  <c r="CM49" i="2" s="1"/>
  <c r="CL48" i="1"/>
  <c r="CM48" i="1" s="1"/>
  <c r="CL55" i="1"/>
  <c r="CM55" i="1" s="1"/>
  <c r="CL42" i="2"/>
  <c r="CM42" i="2" s="1"/>
  <c r="CL54" i="2"/>
  <c r="CM54" i="2" s="1"/>
  <c r="CL42" i="3"/>
  <c r="CM42" i="3" s="1"/>
  <c r="CC42" i="3"/>
  <c r="CL48" i="3"/>
  <c r="CM48" i="3" s="1"/>
  <c r="CC48" i="3"/>
  <c r="CL51" i="3"/>
  <c r="CM51" i="3" s="1"/>
  <c r="CL56" i="2"/>
  <c r="CM56" i="2" s="1"/>
  <c r="CC56" i="2"/>
  <c r="CL47" i="2"/>
  <c r="CM47" i="2" s="1"/>
  <c r="CC47" i="2"/>
  <c r="CL44" i="1"/>
  <c r="CM44" i="1" s="1"/>
  <c r="CL50" i="3"/>
  <c r="CM50" i="3" s="1"/>
  <c r="CC50" i="3"/>
  <c r="CL43" i="3"/>
  <c r="CM43" i="3" s="1"/>
  <c r="CL51" i="2"/>
  <c r="CM51" i="2" s="1"/>
  <c r="CC51" i="2"/>
  <c r="CL53" i="2"/>
  <c r="CM53" i="2" s="1"/>
  <c r="CL56" i="1"/>
  <c r="CM56" i="1" s="1"/>
  <c r="CL54" i="1"/>
  <c r="CM54" i="1" s="1"/>
  <c r="CL46" i="3"/>
  <c r="CM46" i="3" s="1"/>
  <c r="CC46" i="3"/>
  <c r="CL44" i="3"/>
  <c r="CM44" i="3" s="1"/>
  <c r="CC44" i="3"/>
  <c r="CL47" i="3"/>
  <c r="CM47" i="3" s="1"/>
  <c r="CL36" i="1"/>
  <c r="CM36" i="1" s="1"/>
  <c r="CL39" i="1"/>
  <c r="CM39" i="1" s="1"/>
  <c r="CL48" i="2"/>
  <c r="CM48" i="2" s="1"/>
  <c r="CC48" i="2"/>
  <c r="CL55" i="2"/>
  <c r="CM55" i="2" s="1"/>
  <c r="CC55" i="2"/>
  <c r="CL42" i="1"/>
  <c r="CM42" i="1" s="1"/>
  <c r="CC42" i="1"/>
  <c r="CI38" i="2"/>
  <c r="CT19" i="2" s="1"/>
  <c r="CL38" i="2"/>
  <c r="CM38" i="2" s="1"/>
  <c r="CL54" i="3"/>
  <c r="CM54" i="3" s="1"/>
  <c r="CC54" i="3"/>
  <c r="CC52" i="3"/>
  <c r="CL52" i="3"/>
  <c r="CM52" i="3" s="1"/>
  <c r="CL50" i="2"/>
  <c r="CM50" i="2" s="1"/>
  <c r="CL53" i="3"/>
  <c r="CM53" i="3" s="1"/>
  <c r="CG38" i="1"/>
  <c r="CL38" i="1"/>
  <c r="CM38" i="1" s="1"/>
  <c r="CL40" i="1"/>
  <c r="CM40" i="1" s="1"/>
  <c r="CL24" i="1"/>
  <c r="CM24" i="1" s="1"/>
  <c r="CL18" i="1"/>
  <c r="CM18" i="1" s="1"/>
  <c r="CL27" i="1"/>
  <c r="CM27" i="1" s="1"/>
  <c r="CL17" i="1"/>
  <c r="CM17" i="1" s="1"/>
  <c r="CL23" i="1"/>
  <c r="CM23" i="1" s="1"/>
  <c r="CT18" i="1"/>
  <c r="CL26" i="1"/>
  <c r="CM26" i="1" s="1"/>
  <c r="CT17" i="1"/>
  <c r="CL9" i="1"/>
  <c r="CM9" i="1" s="1"/>
  <c r="CU19" i="1"/>
  <c r="CU18" i="1"/>
  <c r="CU16" i="1"/>
  <c r="CU17" i="1"/>
  <c r="CE22" i="1"/>
  <c r="CL22" i="1"/>
  <c r="CM22" i="1" s="1"/>
  <c r="CV19" i="1"/>
  <c r="CL10" i="1"/>
  <c r="CM10" i="1" s="1"/>
  <c r="CC10" i="1"/>
  <c r="CL11" i="1"/>
  <c r="CM11" i="1" s="1"/>
  <c r="CC11" i="1"/>
  <c r="CT19" i="1"/>
  <c r="CE21" i="1"/>
  <c r="CR16" i="1" s="1"/>
  <c r="CL21" i="1"/>
  <c r="CM21" i="1" s="1"/>
  <c r="CC29" i="1"/>
  <c r="CL29" i="1"/>
  <c r="CM29" i="1" s="1"/>
  <c r="CG34" i="1"/>
  <c r="CL34" i="1"/>
  <c r="CM34" i="1" s="1"/>
  <c r="CC16" i="1"/>
  <c r="CL16" i="1"/>
  <c r="CM16" i="1" s="1"/>
  <c r="CV18" i="1"/>
  <c r="CT16" i="1"/>
  <c r="CL12" i="1"/>
  <c r="CM12" i="1" s="1"/>
  <c r="CC13" i="1"/>
  <c r="CL13" i="1"/>
  <c r="CM13" i="1" s="1"/>
  <c r="CC31" i="1"/>
  <c r="CL31" i="1"/>
  <c r="CM31" i="1" s="1"/>
  <c r="CG32" i="1"/>
  <c r="CL32" i="1"/>
  <c r="CM32" i="1" s="1"/>
  <c r="CL7" i="1"/>
  <c r="CM7" i="1" s="1"/>
  <c r="CL14" i="1"/>
  <c r="CM14" i="1" s="1"/>
  <c r="CL19" i="1"/>
  <c r="CM19" i="1" s="1"/>
  <c r="CL8" i="1"/>
  <c r="CM8" i="1" s="1"/>
  <c r="CC8" i="1"/>
  <c r="CG20" i="1"/>
  <c r="CL20" i="1"/>
  <c r="CM20" i="1" s="1"/>
  <c r="CC28" i="1"/>
  <c r="CL28" i="1"/>
  <c r="CM28" i="1" s="1"/>
  <c r="CL25" i="1"/>
  <c r="CM25" i="1" s="1"/>
  <c r="CG30" i="1"/>
  <c r="CL30" i="1"/>
  <c r="CM30" i="1" s="1"/>
  <c r="CL15" i="1"/>
  <c r="CM15" i="1" s="1"/>
  <c r="CL36" i="2"/>
  <c r="CM36" i="2" s="1"/>
  <c r="CL39" i="2"/>
  <c r="CM39" i="2" s="1"/>
  <c r="CL40" i="2"/>
  <c r="CM40" i="2" s="1"/>
  <c r="CC40" i="2"/>
  <c r="CL30" i="2"/>
  <c r="CM30" i="2" s="1"/>
  <c r="CC30" i="2"/>
  <c r="CL41" i="2"/>
  <c r="CM41" i="2" s="1"/>
  <c r="CC41" i="2"/>
  <c r="CC37" i="2"/>
  <c r="CL37" i="2"/>
  <c r="CM37" i="2" s="1"/>
  <c r="CL29" i="2"/>
  <c r="CM29" i="2" s="1"/>
  <c r="CC28" i="2"/>
  <c r="CL28" i="2"/>
  <c r="CM28" i="2" s="1"/>
  <c r="CL34" i="2"/>
  <c r="CM34" i="2" s="1"/>
  <c r="CR16" i="2"/>
  <c r="CL25" i="2"/>
  <c r="CM25" i="2" s="1"/>
  <c r="CL22" i="2"/>
  <c r="CM22" i="2" s="1"/>
  <c r="CL21" i="2"/>
  <c r="CM21" i="2" s="1"/>
  <c r="CL24" i="2"/>
  <c r="CM24" i="2" s="1"/>
  <c r="CR17" i="2"/>
  <c r="CU18" i="2"/>
  <c r="CL15" i="2"/>
  <c r="CM15" i="2" s="1"/>
  <c r="CC22" i="2"/>
  <c r="CL14" i="2"/>
  <c r="CM14" i="2" s="1"/>
  <c r="CV19" i="2"/>
  <c r="CL12" i="2"/>
  <c r="CM12" i="2" s="1"/>
  <c r="CR18" i="2"/>
  <c r="CV18" i="2"/>
  <c r="CU19" i="2"/>
  <c r="CR19" i="2"/>
  <c r="CL16" i="2"/>
  <c r="CM16" i="2" s="1"/>
  <c r="CC16" i="2"/>
  <c r="CC20" i="2"/>
  <c r="CL20" i="2"/>
  <c r="CM20" i="2" s="1"/>
  <c r="CG9" i="2"/>
  <c r="CS17" i="2" s="1"/>
  <c r="CL9" i="2"/>
  <c r="CM9" i="2" s="1"/>
  <c r="CL11" i="2"/>
  <c r="CM11" i="2" s="1"/>
  <c r="CC10" i="2"/>
  <c r="CL10" i="2"/>
  <c r="CM10" i="2" s="1"/>
  <c r="CC19" i="2"/>
  <c r="CL19" i="2"/>
  <c r="CM19" i="2" s="1"/>
  <c r="CL27" i="2"/>
  <c r="CM27" i="2" s="1"/>
  <c r="CC27" i="2"/>
  <c r="CL17" i="2"/>
  <c r="CM17" i="2" s="1"/>
  <c r="CC17" i="2"/>
  <c r="CL13" i="2"/>
  <c r="CM13" i="2" s="1"/>
  <c r="CC18" i="2"/>
  <c r="CL18" i="2"/>
  <c r="CM18" i="2" s="1"/>
  <c r="CL8" i="2"/>
  <c r="CM8" i="2" s="1"/>
  <c r="CC8" i="2"/>
  <c r="CU16" i="2"/>
  <c r="CL26" i="2"/>
  <c r="CM26" i="2" s="1"/>
  <c r="CU17" i="2"/>
  <c r="CL23" i="2"/>
  <c r="CM23" i="2" s="1"/>
  <c r="CC23" i="2"/>
  <c r="CT17" i="2"/>
  <c r="CL33" i="3"/>
  <c r="CM33" i="3" s="1"/>
  <c r="CL39" i="3"/>
  <c r="CM39" i="3" s="1"/>
  <c r="CL24" i="3"/>
  <c r="CM24" i="3" s="1"/>
  <c r="CL20" i="3"/>
  <c r="CM20" i="3" s="1"/>
  <c r="CL35" i="3"/>
  <c r="CM35" i="3" s="1"/>
  <c r="CL29" i="3"/>
  <c r="CM29" i="3" s="1"/>
  <c r="CC33" i="3"/>
  <c r="CL13" i="3"/>
  <c r="CM13" i="3" s="1"/>
  <c r="CU16" i="3"/>
  <c r="CL19" i="3"/>
  <c r="CM19" i="3" s="1"/>
  <c r="CL25" i="3"/>
  <c r="CM25" i="3" s="1"/>
  <c r="CL30" i="3"/>
  <c r="CM30" i="3" s="1"/>
  <c r="CL18" i="3"/>
  <c r="CM18" i="3" s="1"/>
  <c r="CL22" i="3"/>
  <c r="CM22" i="3" s="1"/>
  <c r="CC22" i="3"/>
  <c r="CL34" i="3"/>
  <c r="CM34" i="3" s="1"/>
  <c r="CC34" i="3"/>
  <c r="CC36" i="3"/>
  <c r="CL36" i="3"/>
  <c r="CM36" i="3" s="1"/>
  <c r="CL37" i="3"/>
  <c r="CM37" i="3" s="1"/>
  <c r="CC37" i="3"/>
  <c r="CC32" i="3"/>
  <c r="CL32" i="3"/>
  <c r="CM32" i="3" s="1"/>
  <c r="CL16" i="3"/>
  <c r="CM16" i="3" s="1"/>
  <c r="CL9" i="3"/>
  <c r="CM9" i="3" s="1"/>
  <c r="CL17" i="3"/>
  <c r="CM17" i="3" s="1"/>
  <c r="CL28" i="3"/>
  <c r="CM28" i="3" s="1"/>
  <c r="CU19" i="3"/>
  <c r="CI14" i="3"/>
  <c r="CL14" i="3"/>
  <c r="CM14" i="3" s="1"/>
  <c r="CC40" i="3"/>
  <c r="CL40" i="3"/>
  <c r="CM40" i="3" s="1"/>
  <c r="CU17" i="3"/>
  <c r="CL26" i="3"/>
  <c r="CM26" i="3" s="1"/>
  <c r="CI26" i="3"/>
  <c r="CU18" i="3"/>
  <c r="CV18" i="3"/>
  <c r="CL15" i="3"/>
  <c r="CM15" i="3" s="1"/>
  <c r="CC15" i="3"/>
  <c r="CL41" i="3"/>
  <c r="CM41" i="3" s="1"/>
  <c r="CG41" i="3"/>
  <c r="CS16" i="3" s="1"/>
  <c r="CE23" i="3"/>
  <c r="CL23" i="3"/>
  <c r="CM23" i="3" s="1"/>
  <c r="CE10" i="3"/>
  <c r="CL10" i="3"/>
  <c r="CM10" i="3" s="1"/>
  <c r="CL12" i="3"/>
  <c r="CM12" i="3" s="1"/>
  <c r="CL27" i="3"/>
  <c r="CM27" i="3" s="1"/>
  <c r="CC27" i="3"/>
  <c r="CL56" i="3"/>
  <c r="CM56" i="3" s="1"/>
  <c r="CL21" i="3"/>
  <c r="CM21" i="3" s="1"/>
  <c r="CL11" i="3"/>
  <c r="CM11" i="3" s="1"/>
  <c r="CE38" i="3"/>
  <c r="CL38" i="3"/>
  <c r="CM38" i="3" s="1"/>
  <c r="CL7" i="3"/>
  <c r="CM7" i="3" s="1"/>
  <c r="CL8" i="3"/>
  <c r="CM8" i="3" s="1"/>
  <c r="CV19" i="3"/>
  <c r="CL31" i="3"/>
  <c r="CM31" i="3" s="1"/>
  <c r="CT18" i="2" l="1"/>
  <c r="CT16" i="2"/>
  <c r="CS19" i="1"/>
  <c r="CR17" i="1"/>
  <c r="CT20" i="1"/>
  <c r="CR18" i="1"/>
  <c r="CR19" i="1"/>
  <c r="CS18" i="1"/>
  <c r="CS17" i="1"/>
  <c r="CQ18" i="1"/>
  <c r="CQ16" i="1"/>
  <c r="CQ17" i="1"/>
  <c r="CQ19" i="1"/>
  <c r="CS16" i="1"/>
  <c r="CU20" i="1"/>
  <c r="CV17" i="1"/>
  <c r="CV16" i="1"/>
  <c r="CS19" i="2"/>
  <c r="CS16" i="2"/>
  <c r="CS18" i="2"/>
  <c r="CR20" i="2"/>
  <c r="CT20" i="2"/>
  <c r="CU20" i="2"/>
  <c r="CV17" i="2"/>
  <c r="CV16" i="2"/>
  <c r="CQ19" i="2"/>
  <c r="CQ17" i="2"/>
  <c r="CQ18" i="2"/>
  <c r="CQ16" i="2"/>
  <c r="CT19" i="3"/>
  <c r="CR17" i="3"/>
  <c r="CS18" i="3"/>
  <c r="CT18" i="3"/>
  <c r="CS19" i="3"/>
  <c r="CR18" i="3"/>
  <c r="CQ16" i="3"/>
  <c r="CT16" i="3"/>
  <c r="CQ19" i="3"/>
  <c r="CU20" i="3"/>
  <c r="CT17" i="3"/>
  <c r="CQ17" i="3"/>
  <c r="CQ18" i="3"/>
  <c r="CS17" i="3"/>
  <c r="CV17" i="3"/>
  <c r="CV16" i="3"/>
  <c r="CR16" i="3"/>
  <c r="CR19" i="3"/>
  <c r="CR20" i="1" l="1"/>
  <c r="CQ20" i="1"/>
  <c r="CV20" i="1"/>
  <c r="CS20" i="1"/>
  <c r="CS20" i="2"/>
  <c r="CQ20" i="2"/>
  <c r="CV20" i="2"/>
  <c r="CS20" i="3"/>
  <c r="CT20" i="3"/>
  <c r="CQ20" i="3"/>
  <c r="CR20" i="3"/>
  <c r="CV20" i="3"/>
</calcChain>
</file>

<file path=xl/sharedStrings.xml><?xml version="1.0" encoding="utf-8"?>
<sst xmlns="http://schemas.openxmlformats.org/spreadsheetml/2006/main" count="243" uniqueCount="56">
  <si>
    <t>SDQ  ด้านหน้า ฉบับครูประเมินนักเรียน</t>
  </si>
  <si>
    <t xml:space="preserve">ส่วนการป้อนข้อมูล   ซึ่งจะแปลงค่าไปตามคู่มือ   </t>
  </si>
  <si>
    <t xml:space="preserve"> ไม่จริง ให้กดคีย์  1</t>
  </si>
  <si>
    <t>เพศ   1  =  หญิง     2  =  ชาย</t>
  </si>
  <si>
    <t xml:space="preserve"> อาจจะจริง ให้กดคีย์  2</t>
  </si>
  <si>
    <t xml:space="preserve"> จริง ให้กดคีย์  3</t>
  </si>
  <si>
    <t>การแปลผล SDQ ฉบับครูประเมินนักเรียน</t>
  </si>
  <si>
    <t>การแปลผล SDQ ฉบับนักเรียนประเมินตนเอง</t>
  </si>
  <si>
    <t>โปรดกรอกข้อมูลตามลำดับก่อน  โดยจะต้องกรอกข้อมูลในช่องสีเขียวเท่านั้น</t>
  </si>
  <si>
    <t>ข้อที่</t>
  </si>
  <si>
    <t>1. ด้านอารมณ์</t>
  </si>
  <si>
    <t>2. ด้านความประพฤติ/เกเร</t>
  </si>
  <si>
    <t>3. ด้านพฤติกรรมอยู่ไม่นิ่ง</t>
  </si>
  <si>
    <t>4.ด้านความสัมพันธ์กับเพื่อน</t>
  </si>
  <si>
    <t>5.ด้านความสัมพันธ์ทางสังคม</t>
  </si>
  <si>
    <t>รวมคะแนนพฤิกรรม 4 ด้าน</t>
  </si>
  <si>
    <t>ห้อง</t>
  </si>
  <si>
    <t>เลขที่</t>
  </si>
  <si>
    <t>เลขประจำตัว</t>
  </si>
  <si>
    <t>เพศ</t>
  </si>
  <si>
    <t>นาม</t>
  </si>
  <si>
    <t>ชื่อ</t>
  </si>
  <si>
    <t>นามสกุล</t>
  </si>
  <si>
    <t>รวม</t>
  </si>
  <si>
    <t>แปลผล</t>
  </si>
  <si>
    <t>ด.ช.</t>
  </si>
  <si>
    <t>สรุปการให้คะแนนและการแปลผลในภาพรวมครูประเมินนักเรียน</t>
  </si>
  <si>
    <t>อารมณ์</t>
  </si>
  <si>
    <t>ประพฤติ</t>
  </si>
  <si>
    <t>สมาธิ</t>
  </si>
  <si>
    <t>เพื่อน</t>
  </si>
  <si>
    <t>สังคม</t>
  </si>
  <si>
    <t>สี่ด้านแรก</t>
  </si>
  <si>
    <t>ปกติ</t>
  </si>
  <si>
    <t>เสี่ยง/มีปัญหา</t>
  </si>
  <si>
    <t>มีจุดแข็ง</t>
  </si>
  <si>
    <t>ไม่มีจุดแข็ง</t>
  </si>
  <si>
    <t>กรอกข้อมูลเสร็จแล้ว ต้องการทำอะไรต่อ</t>
  </si>
  <si>
    <t>SDQ  ด้านหน้า ฉบับผู้ปกครองประเมินนักเรียน</t>
  </si>
  <si>
    <t>การแปลผล SDQ ฉบับผู้ปกครองประเมินนักเรียน</t>
  </si>
  <si>
    <t>สรุปการให้คะแนนและการแปลผลในภาพรวมผู้ปกครองประเมินนักเรียน</t>
  </si>
  <si>
    <t>SDQ  ด้านหน้า ฉบับนักเรียนประเมินตนเอง</t>
  </si>
  <si>
    <t>สรุปการให้คะแนนและการแปลผลในภาพรวมนักเรียนประเมินตนเอง</t>
  </si>
  <si>
    <t>(ลงชื่อ)…………………………………………………………..</t>
  </si>
  <si>
    <t>ครูที่ปรึกษา 1.</t>
  </si>
  <si>
    <t>ครูที่ปรึกษา 2.</t>
  </si>
  <si>
    <t>ครูผู้รับผิดชอบ นางสาวปาริฉัตร บุญเทียน</t>
  </si>
  <si>
    <t xml:space="preserve">            (   นายสมเกียรติ กู้เกียรติภูมิ )</t>
  </si>
  <si>
    <t xml:space="preserve">            ผู้อำนวยการโรงเรียนธรรมโชติศึกษาลัย</t>
  </si>
  <si>
    <t xml:space="preserve">โดยโรงเรียนธรรมโชติศึกษาลัย จ.สุพรรณบุรี สพม.9 </t>
  </si>
  <si>
    <t>เพื่อความสะดวกในการกดของคีย์บอร์ด</t>
  </si>
  <si>
    <t xml:space="preserve">            (  นายสมเกียรติ กู้เกียรติภูมิ )</t>
  </si>
  <si>
    <t>ครูปาริฉัตร Tel. 085-9523009</t>
  </si>
  <si>
    <t>**กรอกข้อมูลในช่องสีเขียวเท่านั้น**</t>
  </si>
  <si>
    <t>ภายในวันอังคารที่ 30 พฤษภาคม 2560</t>
  </si>
  <si>
    <r>
      <t xml:space="preserve">ส่งกลับมาที่ email : </t>
    </r>
    <r>
      <rPr>
        <b/>
        <sz val="48"/>
        <color indexed="12"/>
        <rFont val="Cordia New"/>
        <family val="2"/>
      </rPr>
      <t>nanthanat.p@nsru.ac.th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</si>
</sst>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#"/>
    <numFmt numFmtId="188" formatCode="0000#"/>
  </numFmts>
  <fonts count="22" x14ac:knownFonts="1">
    <font>
      <sz val="14"/>
      <name val="Cordia New"/>
      <charset val="222"/>
    </font>
    <font>
      <u/>
      <sz val="14"/>
      <color indexed="12"/>
      <name val="Cordia New"/>
      <charset val="222"/>
    </font>
    <font>
      <sz val="14"/>
      <name val="Cordia New"/>
      <family val="2"/>
    </font>
    <font>
      <b/>
      <sz val="14"/>
      <color indexed="10"/>
      <name val="Cordia New"/>
      <family val="2"/>
    </font>
    <font>
      <b/>
      <sz val="14"/>
      <name val="Cordia New"/>
      <family val="2"/>
    </font>
    <font>
      <b/>
      <sz val="22"/>
      <color indexed="12"/>
      <name val="Cordia New"/>
      <family val="2"/>
    </font>
    <font>
      <b/>
      <sz val="16"/>
      <name val="Cordia New"/>
      <family val="2"/>
    </font>
    <font>
      <b/>
      <sz val="48"/>
      <color rgb="FFFF0000"/>
      <name val="Cordia New"/>
      <family val="2"/>
    </font>
    <font>
      <b/>
      <sz val="20"/>
      <color indexed="9"/>
      <name val="Cordia New"/>
      <family val="2"/>
    </font>
    <font>
      <b/>
      <sz val="16"/>
      <color indexed="10"/>
      <name val="Cordia New"/>
      <family val="2"/>
    </font>
    <font>
      <b/>
      <sz val="20"/>
      <color indexed="10"/>
      <name val="Cordia New"/>
      <family val="2"/>
    </font>
    <font>
      <sz val="12"/>
      <name val="Cordia New"/>
      <family val="2"/>
    </font>
    <font>
      <b/>
      <sz val="16"/>
      <color indexed="12"/>
      <name val="Cordia New"/>
      <family val="2"/>
    </font>
    <font>
      <b/>
      <sz val="14"/>
      <color indexed="53"/>
      <name val="Cordia New"/>
      <family val="2"/>
    </font>
    <font>
      <b/>
      <sz val="14"/>
      <color indexed="12"/>
      <name val="Cordia New"/>
      <family val="2"/>
    </font>
    <font>
      <b/>
      <sz val="12"/>
      <name val="Cordia New"/>
      <family val="2"/>
    </font>
    <font>
      <sz val="11"/>
      <name val="Cordia New"/>
      <family val="2"/>
    </font>
    <font>
      <sz val="13.5"/>
      <name val="Cordia New"/>
      <family val="2"/>
    </font>
    <font>
      <sz val="36"/>
      <color indexed="12"/>
      <name val="Cordia New"/>
      <family val="2"/>
    </font>
    <font>
      <sz val="14"/>
      <color indexed="12"/>
      <name val="Cordia New"/>
      <family val="2"/>
    </font>
    <font>
      <b/>
      <sz val="26"/>
      <name val="Cordia New"/>
      <family val="2"/>
    </font>
    <font>
      <b/>
      <sz val="48"/>
      <color indexed="12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49" fontId="2" fillId="5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>
      <protection locked="0"/>
    </xf>
    <xf numFmtId="0" fontId="9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/>
    <xf numFmtId="0" fontId="3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87" fontId="15" fillId="3" borderId="9" xfId="0" applyNumberFormat="1" applyFont="1" applyFill="1" applyBorder="1" applyAlignment="1">
      <alignment horizontal="center"/>
    </xf>
    <xf numFmtId="188" fontId="16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87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  <protection locked="0"/>
    </xf>
    <xf numFmtId="0" fontId="17" fillId="5" borderId="9" xfId="0" applyFont="1" applyFill="1" applyBorder="1"/>
    <xf numFmtId="0" fontId="2" fillId="5" borderId="9" xfId="0" applyFont="1" applyFill="1" applyBorder="1" applyProtection="1">
      <protection locked="0"/>
    </xf>
    <xf numFmtId="1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7" fillId="5" borderId="10" xfId="0" applyFont="1" applyFill="1" applyBorder="1"/>
    <xf numFmtId="0" fontId="14" fillId="0" borderId="9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1" applyFont="1" applyAlignment="1" applyProtection="1">
      <alignment vertical="center"/>
    </xf>
    <xf numFmtId="0" fontId="2" fillId="0" borderId="9" xfId="0" applyFont="1" applyFill="1" applyBorder="1"/>
    <xf numFmtId="0" fontId="2" fillId="0" borderId="0" xfId="0" applyFont="1" applyBorder="1"/>
    <xf numFmtId="0" fontId="8" fillId="7" borderId="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187" fontId="12" fillId="2" borderId="4" xfId="0" applyNumberFormat="1" applyFont="1" applyFill="1" applyBorder="1" applyAlignment="1">
      <alignment horizontal="center"/>
    </xf>
    <xf numFmtId="187" fontId="12" fillId="2" borderId="0" xfId="0" applyNumberFormat="1" applyFont="1" applyFill="1" applyBorder="1" applyAlignment="1">
      <alignment horizontal="center"/>
    </xf>
    <xf numFmtId="187" fontId="12" fillId="2" borderId="5" xfId="0" applyNumberFormat="1" applyFont="1" applyFill="1" applyBorder="1" applyAlignment="1">
      <alignment horizontal="center"/>
    </xf>
    <xf numFmtId="187" fontId="13" fillId="8" borderId="4" xfId="0" applyNumberFormat="1" applyFont="1" applyFill="1" applyBorder="1" applyAlignment="1">
      <alignment horizontal="center"/>
    </xf>
    <xf numFmtId="187" fontId="13" fillId="8" borderId="0" xfId="0" applyNumberFormat="1" applyFont="1" applyFill="1" applyBorder="1" applyAlignment="1">
      <alignment horizontal="center"/>
    </xf>
    <xf numFmtId="187" fontId="13" fillId="8" borderId="5" xfId="0" applyNumberFormat="1" applyFont="1" applyFill="1" applyBorder="1" applyAlignment="1">
      <alignment horizontal="center"/>
    </xf>
    <xf numFmtId="0" fontId="14" fillId="6" borderId="6" xfId="0" applyFont="1" applyFill="1" applyBorder="1" applyAlignment="1" applyProtection="1">
      <alignment horizontal="center"/>
      <protection locked="0"/>
    </xf>
    <xf numFmtId="0" fontId="14" fillId="6" borderId="7" xfId="0" applyFont="1" applyFill="1" applyBorder="1" applyAlignment="1" applyProtection="1">
      <alignment horizontal="center"/>
      <protection locked="0"/>
    </xf>
    <xf numFmtId="0" fontId="14" fillId="6" borderId="8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left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1" xfId="0" applyFont="1" applyFill="1" applyBorder="1" applyAlignment="1">
      <alignment horizontal="left"/>
    </xf>
    <xf numFmtId="0" fontId="20" fillId="9" borderId="10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9" fillId="0" borderId="0" xfId="1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12700</xdr:rowOff>
    </xdr:from>
    <xdr:to>
      <xdr:col>2</xdr:col>
      <xdr:colOff>11919</xdr:colOff>
      <xdr:row>3</xdr:row>
      <xdr:rowOff>298450</xdr:rowOff>
    </xdr:to>
    <xdr:pic>
      <xdr:nvPicPr>
        <xdr:cNvPr id="30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81000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0</xdr:rowOff>
    </xdr:from>
    <xdr:to>
      <xdr:col>2</xdr:col>
      <xdr:colOff>11919</xdr:colOff>
      <xdr:row>3</xdr:row>
      <xdr:rowOff>285750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68300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19831</xdr:colOff>
      <xdr:row>1</xdr:row>
      <xdr:rowOff>28575</xdr:rowOff>
    </xdr:from>
    <xdr:to>
      <xdr:col>2</xdr:col>
      <xdr:colOff>11919</xdr:colOff>
      <xdr:row>4</xdr:row>
      <xdr:rowOff>9525</xdr:rowOff>
    </xdr:to>
    <xdr:pic>
      <xdr:nvPicPr>
        <xdr:cNvPr id="10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31" y="396875"/>
          <a:ext cx="627088" cy="869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W71"/>
  <sheetViews>
    <sheetView tabSelected="1" topLeftCell="A54" zoomScale="75" workbookViewId="0">
      <selection activeCell="P68" sqref="P68"/>
    </sheetView>
  </sheetViews>
  <sheetFormatPr defaultRowHeight="21.75" x14ac:dyDescent="0.5"/>
  <cols>
    <col min="1" max="1" width="4.85546875" style="2" customWidth="1"/>
    <col min="2" max="2" width="4.5703125" style="2" customWidth="1"/>
    <col min="3" max="3" width="7.7109375" style="2" customWidth="1"/>
    <col min="4" max="4" width="5.42578125" style="2" customWidth="1"/>
    <col min="5" max="5" width="4.85546875" style="2" customWidth="1"/>
    <col min="6" max="6" width="15.85546875" style="2" customWidth="1"/>
    <col min="7" max="7" width="16.140625" style="2" customWidth="1"/>
    <col min="8" max="8" width="5.5703125" style="12" customWidth="1"/>
    <col min="9" max="33" width="5.7109375" style="12" customWidth="1"/>
    <col min="34" max="48" width="5.7109375" style="12" hidden="1" customWidth="1"/>
    <col min="49" max="49" width="6.28515625" style="2" customWidth="1"/>
    <col min="50" max="50" width="11.28515625" style="2" customWidth="1"/>
    <col min="51" max="51" width="15.85546875" style="2" customWidth="1"/>
    <col min="52" max="52" width="11.85546875" style="2" customWidth="1"/>
    <col min="53" max="77" width="4.85546875" style="12" customWidth="1"/>
    <col min="78" max="78" width="13.85546875" style="12" customWidth="1"/>
    <col min="79" max="79" width="13.28515625" style="12" customWidth="1"/>
    <col min="80" max="80" width="11.28515625" style="12" customWidth="1"/>
    <col min="81" max="81" width="11.28515625" style="13" customWidth="1"/>
    <col min="82" max="82" width="11.28515625" style="2" customWidth="1"/>
    <col min="83" max="83" width="9.42578125" style="13" customWidth="1"/>
    <col min="84" max="84" width="9.42578125" style="2" customWidth="1"/>
    <col min="85" max="85" width="10.42578125" style="13" customWidth="1"/>
    <col min="86" max="86" width="10.85546875" style="2" customWidth="1"/>
    <col min="87" max="87" width="10.85546875" style="13" customWidth="1"/>
    <col min="88" max="91" width="11.28515625" style="2" customWidth="1"/>
    <col min="92" max="92" width="5.7109375" style="2" customWidth="1"/>
    <col min="93" max="100" width="11.7109375" style="2" customWidth="1"/>
    <col min="101" max="16384" width="9.140625" style="2"/>
  </cols>
  <sheetData>
    <row r="1" spans="1:101" ht="29.25" x14ac:dyDescent="0.6">
      <c r="A1" s="54" t="s">
        <v>41</v>
      </c>
      <c r="B1" s="55"/>
      <c r="C1" s="55"/>
      <c r="D1" s="55"/>
      <c r="E1" s="55"/>
      <c r="F1" s="55"/>
      <c r="G1" s="55"/>
      <c r="H1" s="55"/>
      <c r="I1" s="56"/>
      <c r="J1" s="7" t="s">
        <v>50</v>
      </c>
      <c r="K1" s="8"/>
      <c r="L1" s="8"/>
      <c r="M1" s="9"/>
      <c r="N1" s="9"/>
      <c r="O1" s="10"/>
      <c r="P1" s="10"/>
      <c r="Q1" s="11"/>
    </row>
    <row r="2" spans="1:101" ht="38.25" x14ac:dyDescent="0.5">
      <c r="A2" s="57" t="s">
        <v>1</v>
      </c>
      <c r="B2" s="58"/>
      <c r="C2" s="58"/>
      <c r="D2" s="58"/>
      <c r="E2" s="58"/>
      <c r="F2" s="58"/>
      <c r="G2" s="58"/>
      <c r="H2" s="58"/>
      <c r="I2" s="59"/>
      <c r="J2" s="14"/>
      <c r="K2" s="15" t="s">
        <v>2</v>
      </c>
      <c r="L2" s="16"/>
      <c r="M2" s="16"/>
      <c r="N2" s="16"/>
      <c r="O2" s="16"/>
      <c r="P2" s="16"/>
      <c r="Q2" s="17"/>
      <c r="V2" s="82" t="s">
        <v>53</v>
      </c>
      <c r="W2" s="83"/>
      <c r="X2" s="83"/>
      <c r="Y2" s="83"/>
      <c r="Z2" s="83"/>
      <c r="AA2" s="83"/>
      <c r="AB2" s="83"/>
      <c r="AC2" s="83"/>
      <c r="AD2" s="83"/>
      <c r="AE2" s="84"/>
    </row>
    <row r="3" spans="1:101" ht="23.25" x14ac:dyDescent="0.5">
      <c r="A3" s="60" t="s">
        <v>3</v>
      </c>
      <c r="B3" s="61"/>
      <c r="C3" s="61"/>
      <c r="D3" s="61"/>
      <c r="E3" s="61"/>
      <c r="F3" s="61"/>
      <c r="G3" s="61"/>
      <c r="H3" s="61"/>
      <c r="I3" s="62"/>
      <c r="J3" s="14"/>
      <c r="K3" s="15" t="s">
        <v>4</v>
      </c>
      <c r="L3" s="16"/>
      <c r="M3" s="16"/>
      <c r="N3" s="16"/>
      <c r="O3" s="16"/>
      <c r="P3" s="16"/>
      <c r="Q3" s="17"/>
    </row>
    <row r="4" spans="1:101" ht="24" customHeight="1" x14ac:dyDescent="0.5">
      <c r="A4" s="63" t="s">
        <v>49</v>
      </c>
      <c r="B4" s="64"/>
      <c r="C4" s="64"/>
      <c r="D4" s="64"/>
      <c r="E4" s="64"/>
      <c r="F4" s="64"/>
      <c r="G4" s="64"/>
      <c r="H4" s="64"/>
      <c r="I4" s="65"/>
      <c r="J4" s="18"/>
      <c r="K4" s="19" t="s">
        <v>5</v>
      </c>
      <c r="L4" s="20"/>
      <c r="M4" s="20"/>
      <c r="N4" s="20"/>
      <c r="O4" s="20"/>
      <c r="P4" s="20"/>
      <c r="Q4" s="21"/>
      <c r="BA4" s="22" t="s">
        <v>7</v>
      </c>
      <c r="BL4" s="12" t="str">
        <f>H5</f>
        <v>ครูที่ปรึกษา 1.</v>
      </c>
      <c r="BN4" s="22"/>
      <c r="BR4" s="22"/>
      <c r="BS4" s="22"/>
      <c r="BU4" s="12" t="str">
        <f>Q5</f>
        <v>ครูที่ปรึกษา 2.</v>
      </c>
      <c r="CC4" s="2" t="s">
        <v>7</v>
      </c>
      <c r="CE4" s="22"/>
      <c r="CG4" s="22" t="str">
        <f>H5</f>
        <v>ครูที่ปรึกษา 1.</v>
      </c>
      <c r="CI4" s="2"/>
      <c r="CJ4" s="23"/>
      <c r="CK4" s="2" t="str">
        <f>Q5</f>
        <v>ครูที่ปรึกษา 2.</v>
      </c>
    </row>
    <row r="5" spans="1:101" x14ac:dyDescent="0.5">
      <c r="A5" s="2" t="s">
        <v>8</v>
      </c>
      <c r="H5" s="70" t="s">
        <v>44</v>
      </c>
      <c r="I5" s="71"/>
      <c r="J5" s="71"/>
      <c r="K5" s="71"/>
      <c r="L5" s="71"/>
      <c r="M5" s="71"/>
      <c r="N5" s="71"/>
      <c r="O5" s="71"/>
      <c r="P5" s="72"/>
      <c r="Q5" s="67" t="s">
        <v>45</v>
      </c>
      <c r="R5" s="68"/>
      <c r="S5" s="68"/>
      <c r="T5" s="68"/>
      <c r="U5" s="68"/>
      <c r="V5" s="68"/>
      <c r="W5" s="69"/>
      <c r="X5" s="79" t="s">
        <v>46</v>
      </c>
      <c r="Y5" s="80"/>
      <c r="Z5" s="80"/>
      <c r="AA5" s="80"/>
      <c r="AB5" s="80"/>
      <c r="AC5" s="80"/>
      <c r="AD5" s="80"/>
      <c r="AE5" s="80"/>
      <c r="AF5" s="81"/>
      <c r="BA5" s="24" t="s">
        <v>9</v>
      </c>
      <c r="BB5" s="24" t="s">
        <v>9</v>
      </c>
      <c r="BC5" s="24" t="s">
        <v>9</v>
      </c>
      <c r="BD5" s="24" t="s">
        <v>9</v>
      </c>
      <c r="BE5" s="24" t="s">
        <v>9</v>
      </c>
      <c r="BF5" s="24" t="s">
        <v>9</v>
      </c>
      <c r="BG5" s="24" t="s">
        <v>9</v>
      </c>
      <c r="BH5" s="24" t="s">
        <v>9</v>
      </c>
      <c r="BI5" s="24" t="s">
        <v>9</v>
      </c>
      <c r="BJ5" s="24" t="s">
        <v>9</v>
      </c>
      <c r="BK5" s="24" t="s">
        <v>9</v>
      </c>
      <c r="BL5" s="24" t="s">
        <v>9</v>
      </c>
      <c r="BM5" s="24" t="s">
        <v>9</v>
      </c>
      <c r="BN5" s="24" t="s">
        <v>9</v>
      </c>
      <c r="BO5" s="24" t="s">
        <v>9</v>
      </c>
      <c r="BP5" s="24" t="s">
        <v>9</v>
      </c>
      <c r="BQ5" s="24" t="s">
        <v>9</v>
      </c>
      <c r="BR5" s="24" t="s">
        <v>9</v>
      </c>
      <c r="BS5" s="24" t="s">
        <v>9</v>
      </c>
      <c r="BT5" s="24" t="s">
        <v>9</v>
      </c>
      <c r="BU5" s="24" t="s">
        <v>9</v>
      </c>
      <c r="BV5" s="24" t="s">
        <v>9</v>
      </c>
      <c r="BW5" s="24" t="s">
        <v>9</v>
      </c>
      <c r="BX5" s="24" t="s">
        <v>9</v>
      </c>
      <c r="BY5" s="24" t="s">
        <v>9</v>
      </c>
      <c r="CB5" s="66" t="s">
        <v>10</v>
      </c>
      <c r="CC5" s="66"/>
      <c r="CD5" s="78" t="s">
        <v>11</v>
      </c>
      <c r="CE5" s="78"/>
      <c r="CF5" s="78" t="s">
        <v>12</v>
      </c>
      <c r="CG5" s="78"/>
      <c r="CH5" s="78" t="s">
        <v>13</v>
      </c>
      <c r="CI5" s="78"/>
      <c r="CJ5" s="78" t="s">
        <v>14</v>
      </c>
      <c r="CK5" s="78"/>
      <c r="CL5" s="78" t="s">
        <v>15</v>
      </c>
      <c r="CM5" s="78"/>
      <c r="CR5" s="23" t="str">
        <f>H5</f>
        <v>ครูที่ปรึกษา 1.</v>
      </c>
      <c r="CS5" s="2" t="str">
        <f>CK4</f>
        <v>ครูที่ปรึกษา 2.</v>
      </c>
    </row>
    <row r="6" spans="1:101" x14ac:dyDescent="0.5">
      <c r="A6" s="25" t="s">
        <v>16</v>
      </c>
      <c r="B6" s="26" t="s">
        <v>17</v>
      </c>
      <c r="C6" s="27" t="s">
        <v>18</v>
      </c>
      <c r="D6" s="28" t="s">
        <v>19</v>
      </c>
      <c r="E6" s="28" t="s">
        <v>20</v>
      </c>
      <c r="F6" s="28" t="s">
        <v>21</v>
      </c>
      <c r="G6" s="28" t="s">
        <v>22</v>
      </c>
      <c r="H6" s="28">
        <v>1</v>
      </c>
      <c r="I6" s="28">
        <v>2</v>
      </c>
      <c r="J6" s="28">
        <v>3</v>
      </c>
      <c r="K6" s="28">
        <v>4</v>
      </c>
      <c r="L6" s="28">
        <v>5</v>
      </c>
      <c r="M6" s="28">
        <v>6</v>
      </c>
      <c r="N6" s="28">
        <v>7</v>
      </c>
      <c r="O6" s="28">
        <v>8</v>
      </c>
      <c r="P6" s="28">
        <v>9</v>
      </c>
      <c r="Q6" s="28">
        <v>10</v>
      </c>
      <c r="R6" s="28">
        <v>11</v>
      </c>
      <c r="S6" s="28">
        <v>12</v>
      </c>
      <c r="T6" s="28">
        <v>13</v>
      </c>
      <c r="U6" s="28">
        <v>14</v>
      </c>
      <c r="V6" s="28">
        <v>15</v>
      </c>
      <c r="W6" s="28">
        <v>16</v>
      </c>
      <c r="X6" s="28">
        <v>17</v>
      </c>
      <c r="Y6" s="28">
        <v>18</v>
      </c>
      <c r="Z6" s="28">
        <v>19</v>
      </c>
      <c r="AA6" s="28">
        <v>20</v>
      </c>
      <c r="AB6" s="28">
        <v>21</v>
      </c>
      <c r="AC6" s="28">
        <v>22</v>
      </c>
      <c r="AD6" s="28">
        <v>23</v>
      </c>
      <c r="AE6" s="28">
        <v>24</v>
      </c>
      <c r="AF6" s="28">
        <v>25</v>
      </c>
      <c r="AG6" s="29"/>
      <c r="AW6" s="30" t="str">
        <f>+B6</f>
        <v>เลขที่</v>
      </c>
      <c r="AX6" s="31" t="str">
        <f>+C6</f>
        <v>เลขประจำตัว</v>
      </c>
      <c r="AY6" s="32" t="str">
        <f t="shared" ref="AY6:BY6" si="0">+F6</f>
        <v>ชื่อ</v>
      </c>
      <c r="AZ6" s="33" t="str">
        <f t="shared" si="0"/>
        <v>นามสกุล</v>
      </c>
      <c r="BA6" s="31">
        <f t="shared" si="0"/>
        <v>1</v>
      </c>
      <c r="BB6" s="31">
        <f t="shared" si="0"/>
        <v>2</v>
      </c>
      <c r="BC6" s="31">
        <f t="shared" si="0"/>
        <v>3</v>
      </c>
      <c r="BD6" s="31">
        <f t="shared" si="0"/>
        <v>4</v>
      </c>
      <c r="BE6" s="31">
        <f t="shared" si="0"/>
        <v>5</v>
      </c>
      <c r="BF6" s="31">
        <f t="shared" si="0"/>
        <v>6</v>
      </c>
      <c r="BG6" s="31">
        <f t="shared" si="0"/>
        <v>7</v>
      </c>
      <c r="BH6" s="31">
        <f t="shared" si="0"/>
        <v>8</v>
      </c>
      <c r="BI6" s="31">
        <f t="shared" si="0"/>
        <v>9</v>
      </c>
      <c r="BJ6" s="31">
        <f t="shared" si="0"/>
        <v>10</v>
      </c>
      <c r="BK6" s="31">
        <f t="shared" si="0"/>
        <v>11</v>
      </c>
      <c r="BL6" s="31">
        <f t="shared" si="0"/>
        <v>12</v>
      </c>
      <c r="BM6" s="31">
        <f t="shared" si="0"/>
        <v>13</v>
      </c>
      <c r="BN6" s="31">
        <f t="shared" si="0"/>
        <v>14</v>
      </c>
      <c r="BO6" s="31">
        <f t="shared" si="0"/>
        <v>15</v>
      </c>
      <c r="BP6" s="31">
        <f t="shared" si="0"/>
        <v>16</v>
      </c>
      <c r="BQ6" s="31">
        <f t="shared" si="0"/>
        <v>17</v>
      </c>
      <c r="BR6" s="31">
        <f t="shared" si="0"/>
        <v>18</v>
      </c>
      <c r="BS6" s="31">
        <f t="shared" si="0"/>
        <v>19</v>
      </c>
      <c r="BT6" s="31">
        <f t="shared" si="0"/>
        <v>20</v>
      </c>
      <c r="BU6" s="31">
        <f t="shared" si="0"/>
        <v>21</v>
      </c>
      <c r="BV6" s="31">
        <f t="shared" si="0"/>
        <v>22</v>
      </c>
      <c r="BW6" s="31">
        <f t="shared" si="0"/>
        <v>23</v>
      </c>
      <c r="BX6" s="31">
        <f t="shared" si="0"/>
        <v>24</v>
      </c>
      <c r="BY6" s="31">
        <f t="shared" si="0"/>
        <v>25</v>
      </c>
      <c r="BZ6" s="31" t="str">
        <f t="shared" ref="BZ6:BZ27" si="1">AY6</f>
        <v>ชื่อ</v>
      </c>
      <c r="CA6" s="31" t="str">
        <f t="shared" ref="CA6:CA27" si="2">AZ6</f>
        <v>นามสกุล</v>
      </c>
      <c r="CB6" s="34" t="s">
        <v>23</v>
      </c>
      <c r="CC6" s="35" t="s">
        <v>24</v>
      </c>
      <c r="CD6" s="34" t="s">
        <v>23</v>
      </c>
      <c r="CE6" s="35" t="s">
        <v>24</v>
      </c>
      <c r="CF6" s="34" t="s">
        <v>23</v>
      </c>
      <c r="CG6" s="35" t="s">
        <v>24</v>
      </c>
      <c r="CH6" s="34" t="s">
        <v>23</v>
      </c>
      <c r="CI6" s="36" t="s">
        <v>24</v>
      </c>
      <c r="CJ6" s="34" t="s">
        <v>23</v>
      </c>
      <c r="CK6" s="34" t="s">
        <v>24</v>
      </c>
      <c r="CL6" s="34" t="s">
        <v>23</v>
      </c>
      <c r="CM6" s="34" t="s">
        <v>24</v>
      </c>
      <c r="CN6" s="37"/>
      <c r="CP6" s="2" t="str">
        <f>$BA$4</f>
        <v>การแปลผล SDQ ฉบับนักเรียนประเมินตนเอง</v>
      </c>
      <c r="CW6" s="37"/>
    </row>
    <row r="7" spans="1:101" x14ac:dyDescent="0.5">
      <c r="A7" s="1"/>
      <c r="B7" s="38">
        <v>1</v>
      </c>
      <c r="C7" s="38"/>
      <c r="D7" s="39"/>
      <c r="E7" s="40" t="s">
        <v>25</v>
      </c>
      <c r="F7" s="41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29"/>
      <c r="AW7" s="43">
        <f t="shared" ref="AW7:AW56" si="3">B7</f>
        <v>1</v>
      </c>
      <c r="AX7" s="43">
        <f t="shared" ref="AX7:AX31" si="4">C7</f>
        <v>0</v>
      </c>
      <c r="AY7" s="44" t="str">
        <f>+E7&amp;" "&amp;F7</f>
        <v xml:space="preserve">ด.ช. </v>
      </c>
      <c r="AZ7" s="45">
        <f>+G7</f>
        <v>0</v>
      </c>
      <c r="BA7" s="24" t="str">
        <f t="shared" ref="BA7:BF7" si="5">IF(H7=1,0,IF(H7=2,1,IF(H7=3,2,"ผิด")))</f>
        <v>ผิด</v>
      </c>
      <c r="BB7" s="24" t="str">
        <f t="shared" si="5"/>
        <v>ผิด</v>
      </c>
      <c r="BC7" s="24" t="str">
        <f t="shared" si="5"/>
        <v>ผิด</v>
      </c>
      <c r="BD7" s="24" t="str">
        <f t="shared" si="5"/>
        <v>ผิด</v>
      </c>
      <c r="BE7" s="24" t="str">
        <f t="shared" si="5"/>
        <v>ผิด</v>
      </c>
      <c r="BF7" s="24" t="str">
        <f t="shared" si="5"/>
        <v>ผิด</v>
      </c>
      <c r="BG7" s="24" t="str">
        <f>IF(N7=1,2,IF(N7=2,1,IF(N7=3,0,"ผิด")))</f>
        <v>ผิด</v>
      </c>
      <c r="BH7" s="24" t="str">
        <f>IF(O7=1,0,IF(O7=2,1,IF(O7=3,2,"ผิด")))</f>
        <v>ผิด</v>
      </c>
      <c r="BI7" s="24" t="str">
        <f>IF(P7=1,0,IF(P7=2,1,IF(P7=3,2,"ผิด")))</f>
        <v>ผิด</v>
      </c>
      <c r="BJ7" s="24" t="str">
        <f>IF(Q7=1,0,IF(Q7=2,1,IF(Q7=3,2,"ผิด")))</f>
        <v>ผิด</v>
      </c>
      <c r="BK7" s="24" t="str">
        <f>IF(R7=1,2,IF(R7=2,1,IF(R7=3,0,"ผิด")))</f>
        <v>ผิด</v>
      </c>
      <c r="BL7" s="24" t="str">
        <f>IF(S7=1,0,IF(S7=2,1,IF(S7=3,2,"ผิด")))</f>
        <v>ผิด</v>
      </c>
      <c r="BM7" s="24" t="str">
        <f>IF(T7=1,0,IF(T7=2,1,IF(T7=3,2,"ผิด")))</f>
        <v>ผิด</v>
      </c>
      <c r="BN7" s="24" t="str">
        <f>IF(U7=1,2,IF(U7=2,1,IF(U7=3,0,"ผิด")))</f>
        <v>ผิด</v>
      </c>
      <c r="BO7" s="24" t="str">
        <f t="shared" ref="BO7:BT7" si="6">IF(V7=1,0,IF(V7=2,1,IF(V7=3,2,"ผิด")))</f>
        <v>ผิด</v>
      </c>
      <c r="BP7" s="24" t="str">
        <f t="shared" si="6"/>
        <v>ผิด</v>
      </c>
      <c r="BQ7" s="24" t="str">
        <f t="shared" si="6"/>
        <v>ผิด</v>
      </c>
      <c r="BR7" s="24" t="str">
        <f t="shared" si="6"/>
        <v>ผิด</v>
      </c>
      <c r="BS7" s="24" t="str">
        <f t="shared" si="6"/>
        <v>ผิด</v>
      </c>
      <c r="BT7" s="24" t="str">
        <f t="shared" si="6"/>
        <v>ผิด</v>
      </c>
      <c r="BU7" s="24" t="str">
        <f>IF(AB7=1,2,IF(AB7=2,1,IF(AB7=3,0,"ผิด")))</f>
        <v>ผิด</v>
      </c>
      <c r="BV7" s="24" t="str">
        <f>IF(AC7=1,0,IF(AC7=2,1,IF(AC7=3,2,"ผิด")))</f>
        <v>ผิด</v>
      </c>
      <c r="BW7" s="24" t="str">
        <f>IF(AD7=1,0,IF(AD7=2,1,IF(AD7=3,2,"ผิด")))</f>
        <v>ผิด</v>
      </c>
      <c r="BX7" s="24" t="str">
        <f>IF(AE7=1,0,IF(AE7=2,1,IF(AE7=3,2,"ผิด")))</f>
        <v>ผิด</v>
      </c>
      <c r="BY7" s="24" t="str">
        <f>IF(AF7=1,2,IF(AF7=2,1,IF(AF7=3,0,"ผิด")))</f>
        <v>ผิด</v>
      </c>
      <c r="BZ7" s="46" t="str">
        <f t="shared" si="1"/>
        <v xml:space="preserve">ด.ช. </v>
      </c>
      <c r="CA7" s="46">
        <f t="shared" si="2"/>
        <v>0</v>
      </c>
      <c r="CB7" s="36" t="e">
        <f>+BC7+BH7+BM7+BP7+BX7</f>
        <v>#VALUE!</v>
      </c>
      <c r="CC7" s="36" t="e">
        <f>IF(CB7&lt;6,"ปกติ","เสี่ยง/มีปัญหา")</f>
        <v>#VALUE!</v>
      </c>
      <c r="CD7" s="36" t="e">
        <f>+BE7+BG7+BL7+BR7+BV7</f>
        <v>#VALUE!</v>
      </c>
      <c r="CE7" s="36" t="e">
        <f>IF(CD7&lt;5,"ปกติ","เสี่ยง/มีปัญหา")</f>
        <v>#VALUE!</v>
      </c>
      <c r="CF7" s="36" t="e">
        <f>+BB7+BJ7+BO7+BU7+BY7</f>
        <v>#VALUE!</v>
      </c>
      <c r="CG7" s="36" t="e">
        <f>IF(CF7&lt;6,"ปกติ","เสี่ยง/มีปัญหา")</f>
        <v>#VALUE!</v>
      </c>
      <c r="CH7" s="36" t="e">
        <f>+BF7+BK7+BN7+BS7+BW7</f>
        <v>#VALUE!</v>
      </c>
      <c r="CI7" s="36" t="e">
        <f>IF(CH7&lt;4,"ปกติ","เสี่ยง/มีปัญหา")</f>
        <v>#VALUE!</v>
      </c>
      <c r="CJ7" s="36" t="e">
        <f t="shared" ref="CJ7:CJ27" si="7">+BA7+BD7+BI7+BQ7+BT7</f>
        <v>#VALUE!</v>
      </c>
      <c r="CK7" s="36" t="e">
        <f t="shared" ref="CK7:CK56" si="8">IF(CJ7&gt;=4,"มีจุดแข็ง","ไม่มีจุดแข็ง")</f>
        <v>#VALUE!</v>
      </c>
      <c r="CL7" s="36" t="e">
        <f>+CB7+CD7+CF7+CH7</f>
        <v>#VALUE!</v>
      </c>
      <c r="CM7" s="36" t="e">
        <f>IF(CL7&lt;17,"ปกติ","เสี่ยง/มีปัญหา")</f>
        <v>#VALUE!</v>
      </c>
    </row>
    <row r="8" spans="1:101" x14ac:dyDescent="0.5">
      <c r="A8" s="1"/>
      <c r="B8" s="38">
        <v>2</v>
      </c>
      <c r="C8" s="38"/>
      <c r="D8" s="39"/>
      <c r="E8" s="40"/>
      <c r="F8" s="41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29"/>
      <c r="AW8" s="43">
        <f t="shared" si="3"/>
        <v>2</v>
      </c>
      <c r="AX8" s="43">
        <f t="shared" si="4"/>
        <v>0</v>
      </c>
      <c r="AY8" s="44" t="str">
        <f t="shared" ref="AY8:AY27" si="9">+E8&amp;" "&amp;F8</f>
        <v xml:space="preserve"> </v>
      </c>
      <c r="AZ8" s="45">
        <f t="shared" ref="AZ8:AZ27" si="10">+G8</f>
        <v>0</v>
      </c>
      <c r="BA8" s="24" t="str">
        <f t="shared" ref="BA8:BA27" si="11">IF(H8=1,0,IF(H8=2,1,IF(H8=3,2,"ผิด")))</f>
        <v>ผิด</v>
      </c>
      <c r="BB8" s="24" t="str">
        <f t="shared" ref="BB8:BB27" si="12">IF(I8=1,0,IF(I8=2,1,IF(I8=3,2,"ผิด")))</f>
        <v>ผิด</v>
      </c>
      <c r="BC8" s="24" t="str">
        <f t="shared" ref="BC8:BC27" si="13">IF(J8=1,0,IF(J8=2,1,IF(J8=3,2,"ผิด")))</f>
        <v>ผิด</v>
      </c>
      <c r="BD8" s="24" t="str">
        <f t="shared" ref="BD8:BD27" si="14">IF(K8=1,0,IF(K8=2,1,IF(K8=3,2,"ผิด")))</f>
        <v>ผิด</v>
      </c>
      <c r="BE8" s="24" t="str">
        <f t="shared" ref="BE8:BE27" si="15">IF(L8=1,0,IF(L8=2,1,IF(L8=3,2,"ผิด")))</f>
        <v>ผิด</v>
      </c>
      <c r="BF8" s="24" t="str">
        <f t="shared" ref="BF8:BF27" si="16">IF(M8=1,0,IF(M8=2,1,IF(M8=3,2,"ผิด")))</f>
        <v>ผิด</v>
      </c>
      <c r="BG8" s="24" t="str">
        <f t="shared" ref="BG8:BG27" si="17">IF(N8=1,2,IF(N8=2,1,IF(N8=3,0,"ผิด")))</f>
        <v>ผิด</v>
      </c>
      <c r="BH8" s="24" t="str">
        <f t="shared" ref="BH8:BH27" si="18">IF(O8=1,0,IF(O8=2,1,IF(O8=3,2,"ผิด")))</f>
        <v>ผิด</v>
      </c>
      <c r="BI8" s="24" t="str">
        <f t="shared" ref="BI8:BI27" si="19">IF(P8=1,0,IF(P8=2,1,IF(P8=3,2,"ผิด")))</f>
        <v>ผิด</v>
      </c>
      <c r="BJ8" s="24" t="str">
        <f t="shared" ref="BJ8:BJ27" si="20">IF(Q8=1,0,IF(Q8=2,1,IF(Q8=3,2,"ผิด")))</f>
        <v>ผิด</v>
      </c>
      <c r="BK8" s="24" t="str">
        <f t="shared" ref="BK8:BK27" si="21">IF(R8=1,2,IF(R8=2,1,IF(R8=3,0,"ผิด")))</f>
        <v>ผิด</v>
      </c>
      <c r="BL8" s="24" t="str">
        <f t="shared" ref="BL8:BL27" si="22">IF(S8=1,0,IF(S8=2,1,IF(S8=3,2,"ผิด")))</f>
        <v>ผิด</v>
      </c>
      <c r="BM8" s="24" t="str">
        <f t="shared" ref="BM8:BM27" si="23">IF(T8=1,0,IF(T8=2,1,IF(T8=3,2,"ผิด")))</f>
        <v>ผิด</v>
      </c>
      <c r="BN8" s="24" t="str">
        <f t="shared" ref="BN8:BN27" si="24">IF(U8=1,2,IF(U8=2,1,IF(U8=3,0,"ผิด")))</f>
        <v>ผิด</v>
      </c>
      <c r="BO8" s="24" t="str">
        <f t="shared" ref="BO8:BO27" si="25">IF(V8=1,0,IF(V8=2,1,IF(V8=3,2,"ผิด")))</f>
        <v>ผิด</v>
      </c>
      <c r="BP8" s="24" t="str">
        <f t="shared" ref="BP8:BP27" si="26">IF(W8=1,0,IF(W8=2,1,IF(W8=3,2,"ผิด")))</f>
        <v>ผิด</v>
      </c>
      <c r="BQ8" s="24" t="str">
        <f t="shared" ref="BQ8:BQ27" si="27">IF(X8=1,0,IF(X8=2,1,IF(X8=3,2,"ผิด")))</f>
        <v>ผิด</v>
      </c>
      <c r="BR8" s="24" t="str">
        <f t="shared" ref="BR8:BR27" si="28">IF(Y8=1,0,IF(Y8=2,1,IF(Y8=3,2,"ผิด")))</f>
        <v>ผิด</v>
      </c>
      <c r="BS8" s="24" t="str">
        <f t="shared" ref="BS8:BS27" si="29">IF(Z8=1,0,IF(Z8=2,1,IF(Z8=3,2,"ผิด")))</f>
        <v>ผิด</v>
      </c>
      <c r="BT8" s="24" t="str">
        <f t="shared" ref="BT8:BT27" si="30">IF(AA8=1,0,IF(AA8=2,1,IF(AA8=3,2,"ผิด")))</f>
        <v>ผิด</v>
      </c>
      <c r="BU8" s="24" t="str">
        <f t="shared" ref="BU8:BU27" si="31">IF(AB8=1,2,IF(AB8=2,1,IF(AB8=3,0,"ผิด")))</f>
        <v>ผิด</v>
      </c>
      <c r="BV8" s="24" t="str">
        <f t="shared" ref="BV8:BV27" si="32">IF(AC8=1,0,IF(AC8=2,1,IF(AC8=3,2,"ผิด")))</f>
        <v>ผิด</v>
      </c>
      <c r="BW8" s="24" t="str">
        <f t="shared" ref="BW8:BW27" si="33">IF(AD8=1,0,IF(AD8=2,1,IF(AD8=3,2,"ผิด")))</f>
        <v>ผิด</v>
      </c>
      <c r="BX8" s="24" t="str">
        <f t="shared" ref="BX8:BX27" si="34">IF(AE8=1,0,IF(AE8=2,1,IF(AE8=3,2,"ผิด")))</f>
        <v>ผิด</v>
      </c>
      <c r="BY8" s="24" t="str">
        <f t="shared" ref="BY8:BY27" si="35">IF(AF8=1,2,IF(AF8=2,1,IF(AF8=3,0,"ผิด")))</f>
        <v>ผิด</v>
      </c>
      <c r="BZ8" s="46" t="str">
        <f t="shared" si="1"/>
        <v xml:space="preserve"> </v>
      </c>
      <c r="CA8" s="46">
        <f t="shared" si="2"/>
        <v>0</v>
      </c>
      <c r="CB8" s="36" t="e">
        <f t="shared" ref="CB8:CB56" si="36">+BC8+BH8+BM8+BP8+BX8</f>
        <v>#VALUE!</v>
      </c>
      <c r="CC8" s="36" t="e">
        <f t="shared" ref="CC8:CC56" si="37">IF(CB8&lt;6,"ปกติ","เสี่ยง/มีปัญหา")</f>
        <v>#VALUE!</v>
      </c>
      <c r="CD8" s="36" t="e">
        <f t="shared" ref="CD8:CD27" si="38">+BE8+BG8+BL8+BR8+BV8</f>
        <v>#VALUE!</v>
      </c>
      <c r="CE8" s="36" t="e">
        <f t="shared" ref="CE8:CE56" si="39">IF(CD8&lt;5,"ปกติ","เสี่ยง/มีปัญหา")</f>
        <v>#VALUE!</v>
      </c>
      <c r="CF8" s="36" t="e">
        <f t="shared" ref="CF8:CF27" si="40">+BB8+BJ8+BO8+BU8+BY8</f>
        <v>#VALUE!</v>
      </c>
      <c r="CG8" s="36" t="e">
        <f t="shared" ref="CG8:CG56" si="41">IF(CF8&lt;6,"ปกติ","เสี่ยง/มีปัญหา")</f>
        <v>#VALUE!</v>
      </c>
      <c r="CH8" s="36" t="e">
        <f t="shared" ref="CH8:CH27" si="42">+BF8+BK8+BN8+BS8+BW8</f>
        <v>#VALUE!</v>
      </c>
      <c r="CI8" s="36" t="e">
        <f t="shared" ref="CI8:CI56" si="43">IF(CH8&lt;4,"ปกติ","เสี่ยง/มีปัญหา")</f>
        <v>#VALUE!</v>
      </c>
      <c r="CJ8" s="36" t="e">
        <f t="shared" si="7"/>
        <v>#VALUE!</v>
      </c>
      <c r="CK8" s="36" t="e">
        <f t="shared" si="8"/>
        <v>#VALUE!</v>
      </c>
      <c r="CL8" s="36" t="e">
        <f t="shared" ref="CL8:CL27" si="44">+CB8+CD8+CF8+CH8</f>
        <v>#VALUE!</v>
      </c>
      <c r="CM8" s="36" t="e">
        <f t="shared" ref="CM8:CM56" si="45">IF(CL8&lt;17,"ปกติ","เสี่ยง/มีปัญหา")</f>
        <v>#VALUE!</v>
      </c>
    </row>
    <row r="9" spans="1:101" x14ac:dyDescent="0.5">
      <c r="A9" s="1"/>
      <c r="B9" s="38">
        <v>3</v>
      </c>
      <c r="C9" s="38"/>
      <c r="D9" s="39"/>
      <c r="E9" s="40"/>
      <c r="F9" s="41"/>
      <c r="G9" s="4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29"/>
      <c r="AW9" s="43">
        <f t="shared" si="3"/>
        <v>3</v>
      </c>
      <c r="AX9" s="43">
        <f t="shared" si="4"/>
        <v>0</v>
      </c>
      <c r="AY9" s="44" t="str">
        <f t="shared" si="9"/>
        <v xml:space="preserve"> </v>
      </c>
      <c r="AZ9" s="45">
        <f t="shared" si="10"/>
        <v>0</v>
      </c>
      <c r="BA9" s="24" t="str">
        <f t="shared" si="11"/>
        <v>ผิด</v>
      </c>
      <c r="BB9" s="24" t="str">
        <f t="shared" si="12"/>
        <v>ผิด</v>
      </c>
      <c r="BC9" s="24" t="str">
        <f t="shared" si="13"/>
        <v>ผิด</v>
      </c>
      <c r="BD9" s="24" t="str">
        <f t="shared" si="14"/>
        <v>ผิด</v>
      </c>
      <c r="BE9" s="24" t="str">
        <f t="shared" si="15"/>
        <v>ผิด</v>
      </c>
      <c r="BF9" s="24" t="str">
        <f t="shared" si="16"/>
        <v>ผิด</v>
      </c>
      <c r="BG9" s="24" t="str">
        <f t="shared" si="17"/>
        <v>ผิด</v>
      </c>
      <c r="BH9" s="24" t="str">
        <f t="shared" si="18"/>
        <v>ผิด</v>
      </c>
      <c r="BI9" s="24" t="str">
        <f t="shared" si="19"/>
        <v>ผิด</v>
      </c>
      <c r="BJ9" s="24" t="str">
        <f t="shared" si="20"/>
        <v>ผิด</v>
      </c>
      <c r="BK9" s="24" t="str">
        <f t="shared" si="21"/>
        <v>ผิด</v>
      </c>
      <c r="BL9" s="24" t="str">
        <f t="shared" si="22"/>
        <v>ผิด</v>
      </c>
      <c r="BM9" s="24" t="str">
        <f t="shared" si="23"/>
        <v>ผิด</v>
      </c>
      <c r="BN9" s="24" t="str">
        <f t="shared" si="24"/>
        <v>ผิด</v>
      </c>
      <c r="BO9" s="24" t="str">
        <f t="shared" si="25"/>
        <v>ผิด</v>
      </c>
      <c r="BP9" s="24" t="str">
        <f t="shared" si="26"/>
        <v>ผิด</v>
      </c>
      <c r="BQ9" s="24" t="str">
        <f t="shared" si="27"/>
        <v>ผิด</v>
      </c>
      <c r="BR9" s="24" t="str">
        <f t="shared" si="28"/>
        <v>ผิด</v>
      </c>
      <c r="BS9" s="24" t="str">
        <f t="shared" si="29"/>
        <v>ผิด</v>
      </c>
      <c r="BT9" s="24" t="str">
        <f t="shared" si="30"/>
        <v>ผิด</v>
      </c>
      <c r="BU9" s="24" t="str">
        <f t="shared" si="31"/>
        <v>ผิด</v>
      </c>
      <c r="BV9" s="24" t="str">
        <f t="shared" si="32"/>
        <v>ผิด</v>
      </c>
      <c r="BW9" s="24" t="str">
        <f t="shared" si="33"/>
        <v>ผิด</v>
      </c>
      <c r="BX9" s="24" t="str">
        <f t="shared" si="34"/>
        <v>ผิด</v>
      </c>
      <c r="BY9" s="24" t="str">
        <f t="shared" si="35"/>
        <v>ผิด</v>
      </c>
      <c r="BZ9" s="46" t="str">
        <f t="shared" si="1"/>
        <v xml:space="preserve"> </v>
      </c>
      <c r="CA9" s="46">
        <f t="shared" si="2"/>
        <v>0</v>
      </c>
      <c r="CB9" s="36" t="e">
        <f t="shared" si="36"/>
        <v>#VALUE!</v>
      </c>
      <c r="CC9" s="36" t="e">
        <f t="shared" si="37"/>
        <v>#VALUE!</v>
      </c>
      <c r="CD9" s="36" t="e">
        <f t="shared" si="38"/>
        <v>#VALUE!</v>
      </c>
      <c r="CE9" s="36" t="e">
        <f t="shared" si="39"/>
        <v>#VALUE!</v>
      </c>
      <c r="CF9" s="36" t="e">
        <f t="shared" si="40"/>
        <v>#VALUE!</v>
      </c>
      <c r="CG9" s="36" t="e">
        <f t="shared" si="41"/>
        <v>#VALUE!</v>
      </c>
      <c r="CH9" s="36" t="e">
        <f t="shared" si="42"/>
        <v>#VALUE!</v>
      </c>
      <c r="CI9" s="36" t="e">
        <f t="shared" si="43"/>
        <v>#VALUE!</v>
      </c>
      <c r="CJ9" s="36" t="e">
        <f t="shared" si="7"/>
        <v>#VALUE!</v>
      </c>
      <c r="CK9" s="36" t="e">
        <f t="shared" si="8"/>
        <v>#VALUE!</v>
      </c>
      <c r="CL9" s="36" t="e">
        <f t="shared" si="44"/>
        <v>#VALUE!</v>
      </c>
      <c r="CM9" s="36" t="e">
        <f t="shared" si="45"/>
        <v>#VALUE!</v>
      </c>
    </row>
    <row r="10" spans="1:101" x14ac:dyDescent="0.5">
      <c r="A10" s="1"/>
      <c r="B10" s="38">
        <v>4</v>
      </c>
      <c r="C10" s="38"/>
      <c r="D10" s="39"/>
      <c r="E10" s="40"/>
      <c r="F10" s="47"/>
      <c r="G10" s="4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29"/>
      <c r="AW10" s="43">
        <f t="shared" si="3"/>
        <v>4</v>
      </c>
      <c r="AX10" s="43">
        <f t="shared" si="4"/>
        <v>0</v>
      </c>
      <c r="AY10" s="44" t="str">
        <f t="shared" si="9"/>
        <v xml:space="preserve"> </v>
      </c>
      <c r="AZ10" s="45">
        <f t="shared" si="10"/>
        <v>0</v>
      </c>
      <c r="BA10" s="24" t="str">
        <f t="shared" si="11"/>
        <v>ผิด</v>
      </c>
      <c r="BB10" s="24" t="str">
        <f t="shared" si="12"/>
        <v>ผิด</v>
      </c>
      <c r="BC10" s="24" t="str">
        <f t="shared" si="13"/>
        <v>ผิด</v>
      </c>
      <c r="BD10" s="24" t="str">
        <f t="shared" si="14"/>
        <v>ผิด</v>
      </c>
      <c r="BE10" s="24" t="str">
        <f t="shared" si="15"/>
        <v>ผิด</v>
      </c>
      <c r="BF10" s="24" t="str">
        <f t="shared" si="16"/>
        <v>ผิด</v>
      </c>
      <c r="BG10" s="24" t="str">
        <f t="shared" si="17"/>
        <v>ผิด</v>
      </c>
      <c r="BH10" s="24" t="str">
        <f t="shared" si="18"/>
        <v>ผิด</v>
      </c>
      <c r="BI10" s="24" t="str">
        <f t="shared" si="19"/>
        <v>ผิด</v>
      </c>
      <c r="BJ10" s="24" t="str">
        <f t="shared" si="20"/>
        <v>ผิด</v>
      </c>
      <c r="BK10" s="24" t="str">
        <f t="shared" si="21"/>
        <v>ผิด</v>
      </c>
      <c r="BL10" s="24" t="str">
        <f t="shared" si="22"/>
        <v>ผิด</v>
      </c>
      <c r="BM10" s="24" t="str">
        <f t="shared" si="23"/>
        <v>ผิด</v>
      </c>
      <c r="BN10" s="24" t="str">
        <f t="shared" si="24"/>
        <v>ผิด</v>
      </c>
      <c r="BO10" s="24" t="str">
        <f t="shared" si="25"/>
        <v>ผิด</v>
      </c>
      <c r="BP10" s="24" t="str">
        <f t="shared" si="26"/>
        <v>ผิด</v>
      </c>
      <c r="BQ10" s="24" t="str">
        <f t="shared" si="27"/>
        <v>ผิด</v>
      </c>
      <c r="BR10" s="24" t="str">
        <f t="shared" si="28"/>
        <v>ผิด</v>
      </c>
      <c r="BS10" s="24" t="str">
        <f t="shared" si="29"/>
        <v>ผิด</v>
      </c>
      <c r="BT10" s="24" t="str">
        <f t="shared" si="30"/>
        <v>ผิด</v>
      </c>
      <c r="BU10" s="24" t="str">
        <f t="shared" si="31"/>
        <v>ผิด</v>
      </c>
      <c r="BV10" s="24" t="str">
        <f t="shared" si="32"/>
        <v>ผิด</v>
      </c>
      <c r="BW10" s="24" t="str">
        <f t="shared" si="33"/>
        <v>ผิด</v>
      </c>
      <c r="BX10" s="24" t="str">
        <f t="shared" si="34"/>
        <v>ผิด</v>
      </c>
      <c r="BY10" s="24" t="str">
        <f t="shared" si="35"/>
        <v>ผิด</v>
      </c>
      <c r="BZ10" s="46" t="str">
        <f t="shared" si="1"/>
        <v xml:space="preserve"> </v>
      </c>
      <c r="CA10" s="46">
        <f t="shared" si="2"/>
        <v>0</v>
      </c>
      <c r="CB10" s="36" t="e">
        <f t="shared" si="36"/>
        <v>#VALUE!</v>
      </c>
      <c r="CC10" s="36" t="e">
        <f t="shared" si="37"/>
        <v>#VALUE!</v>
      </c>
      <c r="CD10" s="36" t="e">
        <f t="shared" si="38"/>
        <v>#VALUE!</v>
      </c>
      <c r="CE10" s="36" t="e">
        <f t="shared" si="39"/>
        <v>#VALUE!</v>
      </c>
      <c r="CF10" s="36" t="e">
        <f t="shared" si="40"/>
        <v>#VALUE!</v>
      </c>
      <c r="CG10" s="36" t="e">
        <f t="shared" si="41"/>
        <v>#VALUE!</v>
      </c>
      <c r="CH10" s="36" t="e">
        <f t="shared" si="42"/>
        <v>#VALUE!</v>
      </c>
      <c r="CI10" s="36" t="e">
        <f t="shared" si="43"/>
        <v>#VALUE!</v>
      </c>
      <c r="CJ10" s="36" t="e">
        <f t="shared" si="7"/>
        <v>#VALUE!</v>
      </c>
      <c r="CK10" s="36" t="e">
        <f t="shared" si="8"/>
        <v>#VALUE!</v>
      </c>
      <c r="CL10" s="36" t="e">
        <f t="shared" si="44"/>
        <v>#VALUE!</v>
      </c>
      <c r="CM10" s="36" t="e">
        <f t="shared" si="45"/>
        <v>#VALUE!</v>
      </c>
    </row>
    <row r="11" spans="1:101" x14ac:dyDescent="0.5">
      <c r="A11" s="1"/>
      <c r="B11" s="38">
        <v>5</v>
      </c>
      <c r="C11" s="38"/>
      <c r="D11" s="39"/>
      <c r="E11" s="40"/>
      <c r="F11" s="41"/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29"/>
      <c r="AW11" s="43">
        <f t="shared" si="3"/>
        <v>5</v>
      </c>
      <c r="AX11" s="43">
        <f t="shared" si="4"/>
        <v>0</v>
      </c>
      <c r="AY11" s="44" t="str">
        <f t="shared" si="9"/>
        <v xml:space="preserve"> </v>
      </c>
      <c r="AZ11" s="45">
        <f t="shared" si="10"/>
        <v>0</v>
      </c>
      <c r="BA11" s="24" t="str">
        <f t="shared" si="11"/>
        <v>ผิด</v>
      </c>
      <c r="BB11" s="24" t="str">
        <f t="shared" si="12"/>
        <v>ผิด</v>
      </c>
      <c r="BC11" s="24" t="str">
        <f t="shared" si="13"/>
        <v>ผิด</v>
      </c>
      <c r="BD11" s="24" t="str">
        <f t="shared" si="14"/>
        <v>ผิด</v>
      </c>
      <c r="BE11" s="24" t="str">
        <f t="shared" si="15"/>
        <v>ผิด</v>
      </c>
      <c r="BF11" s="24" t="str">
        <f t="shared" si="16"/>
        <v>ผิด</v>
      </c>
      <c r="BG11" s="24" t="str">
        <f t="shared" si="17"/>
        <v>ผิด</v>
      </c>
      <c r="BH11" s="24" t="str">
        <f t="shared" si="18"/>
        <v>ผิด</v>
      </c>
      <c r="BI11" s="24" t="str">
        <f t="shared" si="19"/>
        <v>ผิด</v>
      </c>
      <c r="BJ11" s="24" t="str">
        <f t="shared" si="20"/>
        <v>ผิด</v>
      </c>
      <c r="BK11" s="24" t="str">
        <f t="shared" si="21"/>
        <v>ผิด</v>
      </c>
      <c r="BL11" s="24" t="str">
        <f t="shared" si="22"/>
        <v>ผิด</v>
      </c>
      <c r="BM11" s="24" t="str">
        <f t="shared" si="23"/>
        <v>ผิด</v>
      </c>
      <c r="BN11" s="24" t="str">
        <f t="shared" si="24"/>
        <v>ผิด</v>
      </c>
      <c r="BO11" s="24" t="str">
        <f t="shared" si="25"/>
        <v>ผิด</v>
      </c>
      <c r="BP11" s="24" t="str">
        <f t="shared" si="26"/>
        <v>ผิด</v>
      </c>
      <c r="BQ11" s="24" t="str">
        <f t="shared" si="27"/>
        <v>ผิด</v>
      </c>
      <c r="BR11" s="24" t="str">
        <f t="shared" si="28"/>
        <v>ผิด</v>
      </c>
      <c r="BS11" s="24" t="str">
        <f t="shared" si="29"/>
        <v>ผิด</v>
      </c>
      <c r="BT11" s="24" t="str">
        <f t="shared" si="30"/>
        <v>ผิด</v>
      </c>
      <c r="BU11" s="24" t="str">
        <f t="shared" si="31"/>
        <v>ผิด</v>
      </c>
      <c r="BV11" s="24" t="str">
        <f t="shared" si="32"/>
        <v>ผิด</v>
      </c>
      <c r="BW11" s="24" t="str">
        <f t="shared" si="33"/>
        <v>ผิด</v>
      </c>
      <c r="BX11" s="24" t="str">
        <f t="shared" si="34"/>
        <v>ผิด</v>
      </c>
      <c r="BY11" s="24" t="str">
        <f t="shared" si="35"/>
        <v>ผิด</v>
      </c>
      <c r="BZ11" s="46" t="str">
        <f t="shared" si="1"/>
        <v xml:space="preserve"> </v>
      </c>
      <c r="CA11" s="46">
        <f t="shared" si="2"/>
        <v>0</v>
      </c>
      <c r="CB11" s="36" t="e">
        <f t="shared" si="36"/>
        <v>#VALUE!</v>
      </c>
      <c r="CC11" s="36" t="e">
        <f t="shared" si="37"/>
        <v>#VALUE!</v>
      </c>
      <c r="CD11" s="36" t="e">
        <f t="shared" si="38"/>
        <v>#VALUE!</v>
      </c>
      <c r="CE11" s="36" t="e">
        <f t="shared" si="39"/>
        <v>#VALUE!</v>
      </c>
      <c r="CF11" s="36" t="e">
        <f t="shared" si="40"/>
        <v>#VALUE!</v>
      </c>
      <c r="CG11" s="36" t="e">
        <f t="shared" si="41"/>
        <v>#VALUE!</v>
      </c>
      <c r="CH11" s="36" t="e">
        <f t="shared" si="42"/>
        <v>#VALUE!</v>
      </c>
      <c r="CI11" s="36" t="e">
        <f t="shared" si="43"/>
        <v>#VALUE!</v>
      </c>
      <c r="CJ11" s="36" t="e">
        <f t="shared" si="7"/>
        <v>#VALUE!</v>
      </c>
      <c r="CK11" s="36" t="e">
        <f t="shared" si="8"/>
        <v>#VALUE!</v>
      </c>
      <c r="CL11" s="36" t="e">
        <f t="shared" si="44"/>
        <v>#VALUE!</v>
      </c>
      <c r="CM11" s="36" t="e">
        <f t="shared" si="45"/>
        <v>#VALUE!</v>
      </c>
    </row>
    <row r="12" spans="1:101" x14ac:dyDescent="0.5">
      <c r="A12" s="1"/>
      <c r="B12" s="38">
        <v>6</v>
      </c>
      <c r="C12" s="38"/>
      <c r="D12" s="39"/>
      <c r="E12" s="40"/>
      <c r="F12" s="41"/>
      <c r="G12" s="4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29"/>
      <c r="AW12" s="43">
        <f t="shared" si="3"/>
        <v>6</v>
      </c>
      <c r="AX12" s="43">
        <f t="shared" si="4"/>
        <v>0</v>
      </c>
      <c r="AY12" s="44" t="str">
        <f t="shared" si="9"/>
        <v xml:space="preserve"> </v>
      </c>
      <c r="AZ12" s="45">
        <f t="shared" si="10"/>
        <v>0</v>
      </c>
      <c r="BA12" s="24" t="str">
        <f t="shared" si="11"/>
        <v>ผิด</v>
      </c>
      <c r="BB12" s="24" t="str">
        <f t="shared" si="12"/>
        <v>ผิด</v>
      </c>
      <c r="BC12" s="24" t="str">
        <f t="shared" si="13"/>
        <v>ผิด</v>
      </c>
      <c r="BD12" s="24" t="str">
        <f t="shared" si="14"/>
        <v>ผิด</v>
      </c>
      <c r="BE12" s="24" t="str">
        <f t="shared" si="15"/>
        <v>ผิด</v>
      </c>
      <c r="BF12" s="24" t="str">
        <f t="shared" si="16"/>
        <v>ผิด</v>
      </c>
      <c r="BG12" s="24" t="str">
        <f t="shared" si="17"/>
        <v>ผิด</v>
      </c>
      <c r="BH12" s="24" t="str">
        <f t="shared" si="18"/>
        <v>ผิด</v>
      </c>
      <c r="BI12" s="24" t="str">
        <f t="shared" si="19"/>
        <v>ผิด</v>
      </c>
      <c r="BJ12" s="24" t="str">
        <f t="shared" si="20"/>
        <v>ผิด</v>
      </c>
      <c r="BK12" s="24" t="str">
        <f t="shared" si="21"/>
        <v>ผิด</v>
      </c>
      <c r="BL12" s="24" t="str">
        <f t="shared" si="22"/>
        <v>ผิด</v>
      </c>
      <c r="BM12" s="24" t="str">
        <f t="shared" si="23"/>
        <v>ผิด</v>
      </c>
      <c r="BN12" s="24" t="str">
        <f t="shared" si="24"/>
        <v>ผิด</v>
      </c>
      <c r="BO12" s="24" t="str">
        <f t="shared" si="25"/>
        <v>ผิด</v>
      </c>
      <c r="BP12" s="24" t="str">
        <f t="shared" si="26"/>
        <v>ผิด</v>
      </c>
      <c r="BQ12" s="24" t="str">
        <f t="shared" si="27"/>
        <v>ผิด</v>
      </c>
      <c r="BR12" s="24" t="str">
        <f t="shared" si="28"/>
        <v>ผิด</v>
      </c>
      <c r="BS12" s="24" t="str">
        <f t="shared" si="29"/>
        <v>ผิด</v>
      </c>
      <c r="BT12" s="24" t="str">
        <f t="shared" si="30"/>
        <v>ผิด</v>
      </c>
      <c r="BU12" s="24" t="str">
        <f t="shared" si="31"/>
        <v>ผิด</v>
      </c>
      <c r="BV12" s="24" t="str">
        <f t="shared" si="32"/>
        <v>ผิด</v>
      </c>
      <c r="BW12" s="24" t="str">
        <f t="shared" si="33"/>
        <v>ผิด</v>
      </c>
      <c r="BX12" s="24" t="str">
        <f t="shared" si="34"/>
        <v>ผิด</v>
      </c>
      <c r="BY12" s="24" t="str">
        <f t="shared" si="35"/>
        <v>ผิด</v>
      </c>
      <c r="BZ12" s="46" t="str">
        <f t="shared" si="1"/>
        <v xml:space="preserve"> </v>
      </c>
      <c r="CA12" s="46">
        <f t="shared" si="2"/>
        <v>0</v>
      </c>
      <c r="CB12" s="36" t="e">
        <f t="shared" si="36"/>
        <v>#VALUE!</v>
      </c>
      <c r="CC12" s="36" t="e">
        <f t="shared" si="37"/>
        <v>#VALUE!</v>
      </c>
      <c r="CD12" s="36" t="e">
        <f t="shared" si="38"/>
        <v>#VALUE!</v>
      </c>
      <c r="CE12" s="36" t="e">
        <f t="shared" si="39"/>
        <v>#VALUE!</v>
      </c>
      <c r="CF12" s="36" t="e">
        <f t="shared" si="40"/>
        <v>#VALUE!</v>
      </c>
      <c r="CG12" s="36" t="e">
        <f t="shared" si="41"/>
        <v>#VALUE!</v>
      </c>
      <c r="CH12" s="36" t="e">
        <f t="shared" si="42"/>
        <v>#VALUE!</v>
      </c>
      <c r="CI12" s="36" t="e">
        <f t="shared" si="43"/>
        <v>#VALUE!</v>
      </c>
      <c r="CJ12" s="36" t="e">
        <f t="shared" si="7"/>
        <v>#VALUE!</v>
      </c>
      <c r="CK12" s="36" t="e">
        <f t="shared" si="8"/>
        <v>#VALUE!</v>
      </c>
      <c r="CL12" s="36" t="e">
        <f t="shared" si="44"/>
        <v>#VALUE!</v>
      </c>
      <c r="CM12" s="36" t="e">
        <f t="shared" si="45"/>
        <v>#VALUE!</v>
      </c>
    </row>
    <row r="13" spans="1:101" x14ac:dyDescent="0.5">
      <c r="A13" s="1"/>
      <c r="B13" s="38">
        <v>7</v>
      </c>
      <c r="C13" s="38"/>
      <c r="D13" s="39"/>
      <c r="E13" s="40"/>
      <c r="F13" s="41"/>
      <c r="G13" s="42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29"/>
      <c r="AW13" s="43">
        <f t="shared" si="3"/>
        <v>7</v>
      </c>
      <c r="AX13" s="43">
        <f t="shared" si="4"/>
        <v>0</v>
      </c>
      <c r="AY13" s="44" t="str">
        <f t="shared" si="9"/>
        <v xml:space="preserve"> </v>
      </c>
      <c r="AZ13" s="45">
        <f t="shared" si="10"/>
        <v>0</v>
      </c>
      <c r="BA13" s="24" t="str">
        <f t="shared" si="11"/>
        <v>ผิด</v>
      </c>
      <c r="BB13" s="24" t="str">
        <f t="shared" si="12"/>
        <v>ผิด</v>
      </c>
      <c r="BC13" s="24" t="str">
        <f t="shared" si="13"/>
        <v>ผิด</v>
      </c>
      <c r="BD13" s="24" t="str">
        <f t="shared" si="14"/>
        <v>ผิด</v>
      </c>
      <c r="BE13" s="24" t="str">
        <f t="shared" si="15"/>
        <v>ผิด</v>
      </c>
      <c r="BF13" s="24" t="str">
        <f t="shared" si="16"/>
        <v>ผิด</v>
      </c>
      <c r="BG13" s="24" t="str">
        <f t="shared" si="17"/>
        <v>ผิด</v>
      </c>
      <c r="BH13" s="24" t="str">
        <f t="shared" si="18"/>
        <v>ผิด</v>
      </c>
      <c r="BI13" s="24" t="str">
        <f t="shared" si="19"/>
        <v>ผิด</v>
      </c>
      <c r="BJ13" s="24" t="str">
        <f t="shared" si="20"/>
        <v>ผิด</v>
      </c>
      <c r="BK13" s="24" t="str">
        <f t="shared" si="21"/>
        <v>ผิด</v>
      </c>
      <c r="BL13" s="24" t="str">
        <f t="shared" si="22"/>
        <v>ผิด</v>
      </c>
      <c r="BM13" s="24" t="str">
        <f t="shared" si="23"/>
        <v>ผิด</v>
      </c>
      <c r="BN13" s="24" t="str">
        <f t="shared" si="24"/>
        <v>ผิด</v>
      </c>
      <c r="BO13" s="24" t="str">
        <f t="shared" si="25"/>
        <v>ผิด</v>
      </c>
      <c r="BP13" s="24" t="str">
        <f t="shared" si="26"/>
        <v>ผิด</v>
      </c>
      <c r="BQ13" s="24" t="str">
        <f t="shared" si="27"/>
        <v>ผิด</v>
      </c>
      <c r="BR13" s="24" t="str">
        <f t="shared" si="28"/>
        <v>ผิด</v>
      </c>
      <c r="BS13" s="24" t="str">
        <f t="shared" si="29"/>
        <v>ผิด</v>
      </c>
      <c r="BT13" s="24" t="str">
        <f t="shared" si="30"/>
        <v>ผิด</v>
      </c>
      <c r="BU13" s="24" t="str">
        <f t="shared" si="31"/>
        <v>ผิด</v>
      </c>
      <c r="BV13" s="24" t="str">
        <f t="shared" si="32"/>
        <v>ผิด</v>
      </c>
      <c r="BW13" s="24" t="str">
        <f t="shared" si="33"/>
        <v>ผิด</v>
      </c>
      <c r="BX13" s="24" t="str">
        <f t="shared" si="34"/>
        <v>ผิด</v>
      </c>
      <c r="BY13" s="24" t="str">
        <f t="shared" si="35"/>
        <v>ผิด</v>
      </c>
      <c r="BZ13" s="46" t="str">
        <f t="shared" si="1"/>
        <v xml:space="preserve"> </v>
      </c>
      <c r="CA13" s="46">
        <f t="shared" si="2"/>
        <v>0</v>
      </c>
      <c r="CB13" s="36" t="e">
        <f t="shared" si="36"/>
        <v>#VALUE!</v>
      </c>
      <c r="CC13" s="36" t="e">
        <f t="shared" si="37"/>
        <v>#VALUE!</v>
      </c>
      <c r="CD13" s="36" t="e">
        <f t="shared" si="38"/>
        <v>#VALUE!</v>
      </c>
      <c r="CE13" s="36" t="e">
        <f t="shared" si="39"/>
        <v>#VALUE!</v>
      </c>
      <c r="CF13" s="36" t="e">
        <f t="shared" si="40"/>
        <v>#VALUE!</v>
      </c>
      <c r="CG13" s="36" t="e">
        <f t="shared" si="41"/>
        <v>#VALUE!</v>
      </c>
      <c r="CH13" s="36" t="e">
        <f t="shared" si="42"/>
        <v>#VALUE!</v>
      </c>
      <c r="CI13" s="36" t="e">
        <f t="shared" si="43"/>
        <v>#VALUE!</v>
      </c>
      <c r="CJ13" s="36" t="e">
        <f t="shared" si="7"/>
        <v>#VALUE!</v>
      </c>
      <c r="CK13" s="36" t="e">
        <f t="shared" si="8"/>
        <v>#VALUE!</v>
      </c>
      <c r="CL13" s="36" t="e">
        <f t="shared" si="44"/>
        <v>#VALUE!</v>
      </c>
      <c r="CM13" s="36" t="e">
        <f t="shared" si="45"/>
        <v>#VALUE!</v>
      </c>
    </row>
    <row r="14" spans="1:101" x14ac:dyDescent="0.5">
      <c r="A14" s="1"/>
      <c r="B14" s="38">
        <v>8</v>
      </c>
      <c r="C14" s="38"/>
      <c r="D14" s="39"/>
      <c r="E14" s="40"/>
      <c r="F14" s="41"/>
      <c r="G14" s="42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29"/>
      <c r="AW14" s="43">
        <f t="shared" si="3"/>
        <v>8</v>
      </c>
      <c r="AX14" s="43">
        <f t="shared" si="4"/>
        <v>0</v>
      </c>
      <c r="AY14" s="44" t="str">
        <f t="shared" si="9"/>
        <v xml:space="preserve"> </v>
      </c>
      <c r="AZ14" s="45">
        <f t="shared" si="10"/>
        <v>0</v>
      </c>
      <c r="BA14" s="24" t="str">
        <f t="shared" si="11"/>
        <v>ผิด</v>
      </c>
      <c r="BB14" s="24" t="str">
        <f t="shared" si="12"/>
        <v>ผิด</v>
      </c>
      <c r="BC14" s="24" t="str">
        <f t="shared" si="13"/>
        <v>ผิด</v>
      </c>
      <c r="BD14" s="24" t="str">
        <f t="shared" si="14"/>
        <v>ผิด</v>
      </c>
      <c r="BE14" s="24" t="str">
        <f t="shared" si="15"/>
        <v>ผิด</v>
      </c>
      <c r="BF14" s="24" t="str">
        <f t="shared" si="16"/>
        <v>ผิด</v>
      </c>
      <c r="BG14" s="24" t="str">
        <f t="shared" si="17"/>
        <v>ผิด</v>
      </c>
      <c r="BH14" s="24" t="str">
        <f t="shared" si="18"/>
        <v>ผิด</v>
      </c>
      <c r="BI14" s="24" t="str">
        <f t="shared" si="19"/>
        <v>ผิด</v>
      </c>
      <c r="BJ14" s="24" t="str">
        <f t="shared" si="20"/>
        <v>ผิด</v>
      </c>
      <c r="BK14" s="24" t="str">
        <f t="shared" si="21"/>
        <v>ผิด</v>
      </c>
      <c r="BL14" s="24" t="str">
        <f t="shared" si="22"/>
        <v>ผิด</v>
      </c>
      <c r="BM14" s="24" t="str">
        <f t="shared" si="23"/>
        <v>ผิด</v>
      </c>
      <c r="BN14" s="24" t="str">
        <f t="shared" si="24"/>
        <v>ผิด</v>
      </c>
      <c r="BO14" s="24" t="str">
        <f t="shared" si="25"/>
        <v>ผิด</v>
      </c>
      <c r="BP14" s="24" t="str">
        <f t="shared" si="26"/>
        <v>ผิด</v>
      </c>
      <c r="BQ14" s="24" t="str">
        <f t="shared" si="27"/>
        <v>ผิด</v>
      </c>
      <c r="BR14" s="24" t="str">
        <f t="shared" si="28"/>
        <v>ผิด</v>
      </c>
      <c r="BS14" s="24" t="str">
        <f t="shared" si="29"/>
        <v>ผิด</v>
      </c>
      <c r="BT14" s="24" t="str">
        <f t="shared" si="30"/>
        <v>ผิด</v>
      </c>
      <c r="BU14" s="24" t="str">
        <f t="shared" si="31"/>
        <v>ผิด</v>
      </c>
      <c r="BV14" s="24" t="str">
        <f t="shared" si="32"/>
        <v>ผิด</v>
      </c>
      <c r="BW14" s="24" t="str">
        <f t="shared" si="33"/>
        <v>ผิด</v>
      </c>
      <c r="BX14" s="24" t="str">
        <f t="shared" si="34"/>
        <v>ผิด</v>
      </c>
      <c r="BY14" s="24" t="str">
        <f t="shared" si="35"/>
        <v>ผิด</v>
      </c>
      <c r="BZ14" s="46" t="str">
        <f t="shared" si="1"/>
        <v xml:space="preserve"> </v>
      </c>
      <c r="CA14" s="46">
        <f t="shared" si="2"/>
        <v>0</v>
      </c>
      <c r="CB14" s="36" t="e">
        <f t="shared" si="36"/>
        <v>#VALUE!</v>
      </c>
      <c r="CC14" s="36" t="e">
        <f t="shared" si="37"/>
        <v>#VALUE!</v>
      </c>
      <c r="CD14" s="36" t="e">
        <f t="shared" si="38"/>
        <v>#VALUE!</v>
      </c>
      <c r="CE14" s="36" t="e">
        <f t="shared" si="39"/>
        <v>#VALUE!</v>
      </c>
      <c r="CF14" s="36" t="e">
        <f t="shared" si="40"/>
        <v>#VALUE!</v>
      </c>
      <c r="CG14" s="36" t="e">
        <f t="shared" si="41"/>
        <v>#VALUE!</v>
      </c>
      <c r="CH14" s="36" t="e">
        <f t="shared" si="42"/>
        <v>#VALUE!</v>
      </c>
      <c r="CI14" s="36" t="e">
        <f t="shared" si="43"/>
        <v>#VALUE!</v>
      </c>
      <c r="CJ14" s="36" t="e">
        <f t="shared" si="7"/>
        <v>#VALUE!</v>
      </c>
      <c r="CK14" s="36" t="e">
        <f t="shared" si="8"/>
        <v>#VALUE!</v>
      </c>
      <c r="CL14" s="36" t="e">
        <f t="shared" si="44"/>
        <v>#VALUE!</v>
      </c>
      <c r="CM14" s="36" t="e">
        <f t="shared" si="45"/>
        <v>#VALUE!</v>
      </c>
      <c r="CQ14" s="75" t="s">
        <v>42</v>
      </c>
      <c r="CR14" s="76"/>
      <c r="CS14" s="76"/>
      <c r="CT14" s="76"/>
      <c r="CU14" s="76"/>
      <c r="CV14" s="77"/>
    </row>
    <row r="15" spans="1:101" x14ac:dyDescent="0.5">
      <c r="A15" s="1"/>
      <c r="B15" s="38">
        <v>9</v>
      </c>
      <c r="C15" s="38"/>
      <c r="D15" s="39"/>
      <c r="E15" s="40"/>
      <c r="F15" s="41"/>
      <c r="G15" s="42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29"/>
      <c r="AW15" s="43">
        <f t="shared" si="3"/>
        <v>9</v>
      </c>
      <c r="AX15" s="43">
        <f t="shared" si="4"/>
        <v>0</v>
      </c>
      <c r="AY15" s="44" t="str">
        <f t="shared" si="9"/>
        <v xml:space="preserve"> </v>
      </c>
      <c r="AZ15" s="45">
        <f t="shared" si="10"/>
        <v>0</v>
      </c>
      <c r="BA15" s="24" t="str">
        <f t="shared" si="11"/>
        <v>ผิด</v>
      </c>
      <c r="BB15" s="24" t="str">
        <f t="shared" si="12"/>
        <v>ผิด</v>
      </c>
      <c r="BC15" s="24" t="str">
        <f t="shared" si="13"/>
        <v>ผิด</v>
      </c>
      <c r="BD15" s="24" t="str">
        <f t="shared" si="14"/>
        <v>ผิด</v>
      </c>
      <c r="BE15" s="24" t="str">
        <f t="shared" si="15"/>
        <v>ผิด</v>
      </c>
      <c r="BF15" s="24" t="str">
        <f t="shared" si="16"/>
        <v>ผิด</v>
      </c>
      <c r="BG15" s="24" t="str">
        <f t="shared" si="17"/>
        <v>ผิด</v>
      </c>
      <c r="BH15" s="24" t="str">
        <f t="shared" si="18"/>
        <v>ผิด</v>
      </c>
      <c r="BI15" s="24" t="str">
        <f t="shared" si="19"/>
        <v>ผิด</v>
      </c>
      <c r="BJ15" s="24" t="str">
        <f t="shared" si="20"/>
        <v>ผิด</v>
      </c>
      <c r="BK15" s="24" t="str">
        <f t="shared" si="21"/>
        <v>ผิด</v>
      </c>
      <c r="BL15" s="24" t="str">
        <f t="shared" si="22"/>
        <v>ผิด</v>
      </c>
      <c r="BM15" s="24" t="str">
        <f t="shared" si="23"/>
        <v>ผิด</v>
      </c>
      <c r="BN15" s="24" t="str">
        <f t="shared" si="24"/>
        <v>ผิด</v>
      </c>
      <c r="BO15" s="24" t="str">
        <f t="shared" si="25"/>
        <v>ผิด</v>
      </c>
      <c r="BP15" s="24" t="str">
        <f t="shared" si="26"/>
        <v>ผิด</v>
      </c>
      <c r="BQ15" s="24" t="str">
        <f t="shared" si="27"/>
        <v>ผิด</v>
      </c>
      <c r="BR15" s="24" t="str">
        <f t="shared" si="28"/>
        <v>ผิด</v>
      </c>
      <c r="BS15" s="24" t="str">
        <f t="shared" si="29"/>
        <v>ผิด</v>
      </c>
      <c r="BT15" s="24" t="str">
        <f t="shared" si="30"/>
        <v>ผิด</v>
      </c>
      <c r="BU15" s="24" t="str">
        <f t="shared" si="31"/>
        <v>ผิด</v>
      </c>
      <c r="BV15" s="24" t="str">
        <f t="shared" si="32"/>
        <v>ผิด</v>
      </c>
      <c r="BW15" s="24" t="str">
        <f t="shared" si="33"/>
        <v>ผิด</v>
      </c>
      <c r="BX15" s="24" t="str">
        <f t="shared" si="34"/>
        <v>ผิด</v>
      </c>
      <c r="BY15" s="24" t="str">
        <f t="shared" si="35"/>
        <v>ผิด</v>
      </c>
      <c r="BZ15" s="46" t="str">
        <f t="shared" si="1"/>
        <v xml:space="preserve"> </v>
      </c>
      <c r="CA15" s="46">
        <f t="shared" si="2"/>
        <v>0</v>
      </c>
      <c r="CB15" s="36" t="e">
        <f t="shared" si="36"/>
        <v>#VALUE!</v>
      </c>
      <c r="CC15" s="36" t="e">
        <f t="shared" si="37"/>
        <v>#VALUE!</v>
      </c>
      <c r="CD15" s="36" t="e">
        <f t="shared" si="38"/>
        <v>#VALUE!</v>
      </c>
      <c r="CE15" s="36" t="e">
        <f t="shared" si="39"/>
        <v>#VALUE!</v>
      </c>
      <c r="CF15" s="36" t="e">
        <f t="shared" si="40"/>
        <v>#VALUE!</v>
      </c>
      <c r="CG15" s="36" t="e">
        <f t="shared" si="41"/>
        <v>#VALUE!</v>
      </c>
      <c r="CH15" s="36" t="e">
        <f t="shared" si="42"/>
        <v>#VALUE!</v>
      </c>
      <c r="CI15" s="36" t="e">
        <f t="shared" si="43"/>
        <v>#VALUE!</v>
      </c>
      <c r="CJ15" s="36" t="e">
        <f t="shared" si="7"/>
        <v>#VALUE!</v>
      </c>
      <c r="CK15" s="36" t="e">
        <f t="shared" si="8"/>
        <v>#VALUE!</v>
      </c>
      <c r="CL15" s="36" t="e">
        <f t="shared" si="44"/>
        <v>#VALUE!</v>
      </c>
      <c r="CM15" s="36" t="e">
        <f t="shared" si="45"/>
        <v>#VALUE!</v>
      </c>
      <c r="CO15" s="37"/>
      <c r="CP15" s="37"/>
      <c r="CQ15" s="31" t="s">
        <v>27</v>
      </c>
      <c r="CR15" s="31" t="s">
        <v>28</v>
      </c>
      <c r="CS15" s="31" t="s">
        <v>29</v>
      </c>
      <c r="CT15" s="31" t="s">
        <v>30</v>
      </c>
      <c r="CU15" s="31" t="s">
        <v>31</v>
      </c>
      <c r="CV15" s="31" t="s">
        <v>32</v>
      </c>
    </row>
    <row r="16" spans="1:101" x14ac:dyDescent="0.5">
      <c r="A16" s="1"/>
      <c r="B16" s="38">
        <v>10</v>
      </c>
      <c r="C16" s="38"/>
      <c r="D16" s="39"/>
      <c r="E16" s="40"/>
      <c r="F16" s="41"/>
      <c r="G16" s="42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29"/>
      <c r="AW16" s="43">
        <f t="shared" si="3"/>
        <v>10</v>
      </c>
      <c r="AX16" s="43">
        <f t="shared" si="4"/>
        <v>0</v>
      </c>
      <c r="AY16" s="44" t="str">
        <f t="shared" si="9"/>
        <v xml:space="preserve"> </v>
      </c>
      <c r="AZ16" s="45">
        <f t="shared" si="10"/>
        <v>0</v>
      </c>
      <c r="BA16" s="24" t="str">
        <f t="shared" si="11"/>
        <v>ผิด</v>
      </c>
      <c r="BB16" s="24" t="str">
        <f t="shared" si="12"/>
        <v>ผิด</v>
      </c>
      <c r="BC16" s="24" t="str">
        <f t="shared" si="13"/>
        <v>ผิด</v>
      </c>
      <c r="BD16" s="24" t="str">
        <f t="shared" si="14"/>
        <v>ผิด</v>
      </c>
      <c r="BE16" s="24" t="str">
        <f t="shared" si="15"/>
        <v>ผิด</v>
      </c>
      <c r="BF16" s="24" t="str">
        <f t="shared" si="16"/>
        <v>ผิด</v>
      </c>
      <c r="BG16" s="24" t="str">
        <f t="shared" si="17"/>
        <v>ผิด</v>
      </c>
      <c r="BH16" s="24" t="str">
        <f t="shared" si="18"/>
        <v>ผิด</v>
      </c>
      <c r="BI16" s="24" t="str">
        <f t="shared" si="19"/>
        <v>ผิด</v>
      </c>
      <c r="BJ16" s="24" t="str">
        <f t="shared" si="20"/>
        <v>ผิด</v>
      </c>
      <c r="BK16" s="24" t="str">
        <f t="shared" si="21"/>
        <v>ผิด</v>
      </c>
      <c r="BL16" s="24" t="str">
        <f t="shared" si="22"/>
        <v>ผิด</v>
      </c>
      <c r="BM16" s="24" t="str">
        <f t="shared" si="23"/>
        <v>ผิด</v>
      </c>
      <c r="BN16" s="24" t="str">
        <f t="shared" si="24"/>
        <v>ผิด</v>
      </c>
      <c r="BO16" s="24" t="str">
        <f t="shared" si="25"/>
        <v>ผิด</v>
      </c>
      <c r="BP16" s="24" t="str">
        <f t="shared" si="26"/>
        <v>ผิด</v>
      </c>
      <c r="BQ16" s="24" t="str">
        <f t="shared" si="27"/>
        <v>ผิด</v>
      </c>
      <c r="BR16" s="24" t="str">
        <f t="shared" si="28"/>
        <v>ผิด</v>
      </c>
      <c r="BS16" s="24" t="str">
        <f t="shared" si="29"/>
        <v>ผิด</v>
      </c>
      <c r="BT16" s="24" t="str">
        <f t="shared" si="30"/>
        <v>ผิด</v>
      </c>
      <c r="BU16" s="24" t="str">
        <f t="shared" si="31"/>
        <v>ผิด</v>
      </c>
      <c r="BV16" s="24" t="str">
        <f t="shared" si="32"/>
        <v>ผิด</v>
      </c>
      <c r="BW16" s="24" t="str">
        <f t="shared" si="33"/>
        <v>ผิด</v>
      </c>
      <c r="BX16" s="24" t="str">
        <f t="shared" si="34"/>
        <v>ผิด</v>
      </c>
      <c r="BY16" s="24" t="str">
        <f t="shared" si="35"/>
        <v>ผิด</v>
      </c>
      <c r="BZ16" s="46" t="str">
        <f t="shared" si="1"/>
        <v xml:space="preserve"> </v>
      </c>
      <c r="CA16" s="46">
        <f t="shared" si="2"/>
        <v>0</v>
      </c>
      <c r="CB16" s="36" t="e">
        <f t="shared" si="36"/>
        <v>#VALUE!</v>
      </c>
      <c r="CC16" s="36" t="e">
        <f t="shared" si="37"/>
        <v>#VALUE!</v>
      </c>
      <c r="CD16" s="36" t="e">
        <f t="shared" si="38"/>
        <v>#VALUE!</v>
      </c>
      <c r="CE16" s="36" t="e">
        <f t="shared" si="39"/>
        <v>#VALUE!</v>
      </c>
      <c r="CF16" s="36" t="e">
        <f t="shared" si="40"/>
        <v>#VALUE!</v>
      </c>
      <c r="CG16" s="36" t="e">
        <f t="shared" si="41"/>
        <v>#VALUE!</v>
      </c>
      <c r="CH16" s="36" t="e">
        <f t="shared" si="42"/>
        <v>#VALUE!</v>
      </c>
      <c r="CI16" s="36" t="e">
        <f t="shared" si="43"/>
        <v>#VALUE!</v>
      </c>
      <c r="CJ16" s="36" t="e">
        <f t="shared" si="7"/>
        <v>#VALUE!</v>
      </c>
      <c r="CK16" s="36" t="e">
        <f t="shared" si="8"/>
        <v>#VALUE!</v>
      </c>
      <c r="CL16" s="36" t="e">
        <f t="shared" si="44"/>
        <v>#VALUE!</v>
      </c>
      <c r="CM16" s="36" t="e">
        <f t="shared" si="45"/>
        <v>#VALUE!</v>
      </c>
      <c r="CO16" s="73" t="s">
        <v>33</v>
      </c>
      <c r="CP16" s="73"/>
      <c r="CQ16" s="24">
        <f>COUNTIF(CC7:CC56,"=ปกติ")</f>
        <v>0</v>
      </c>
      <c r="CR16" s="24">
        <f>COUNTIF(CE7:CE56,"=ปกติ")</f>
        <v>0</v>
      </c>
      <c r="CS16" s="24">
        <f>COUNTIF(CG7:CG56,"=ปกติ")</f>
        <v>0</v>
      </c>
      <c r="CT16" s="24">
        <f>COUNTIF(CI7:CI56,"=ปกติ")</f>
        <v>0</v>
      </c>
      <c r="CU16" s="24">
        <f>COUNTIF(CK7:CK56,"=ปกติ")</f>
        <v>0</v>
      </c>
      <c r="CV16" s="24">
        <f>COUNTIF(CM7:CM56,"=ปกติ")</f>
        <v>0</v>
      </c>
    </row>
    <row r="17" spans="1:100" x14ac:dyDescent="0.5">
      <c r="A17" s="1"/>
      <c r="B17" s="38">
        <v>11</v>
      </c>
      <c r="C17" s="38"/>
      <c r="D17" s="39"/>
      <c r="E17" s="40"/>
      <c r="F17" s="41"/>
      <c r="G17" s="42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29"/>
      <c r="AW17" s="43">
        <f t="shared" si="3"/>
        <v>11</v>
      </c>
      <c r="AX17" s="43">
        <f t="shared" si="4"/>
        <v>0</v>
      </c>
      <c r="AY17" s="44" t="str">
        <f t="shared" si="9"/>
        <v xml:space="preserve"> </v>
      </c>
      <c r="AZ17" s="45">
        <f t="shared" si="10"/>
        <v>0</v>
      </c>
      <c r="BA17" s="24" t="str">
        <f t="shared" si="11"/>
        <v>ผิด</v>
      </c>
      <c r="BB17" s="24" t="str">
        <f t="shared" si="12"/>
        <v>ผิด</v>
      </c>
      <c r="BC17" s="24" t="str">
        <f t="shared" si="13"/>
        <v>ผิด</v>
      </c>
      <c r="BD17" s="24" t="str">
        <f t="shared" si="14"/>
        <v>ผิด</v>
      </c>
      <c r="BE17" s="24" t="str">
        <f t="shared" si="15"/>
        <v>ผิด</v>
      </c>
      <c r="BF17" s="24" t="str">
        <f t="shared" si="16"/>
        <v>ผิด</v>
      </c>
      <c r="BG17" s="24" t="str">
        <f t="shared" si="17"/>
        <v>ผิด</v>
      </c>
      <c r="BH17" s="24" t="str">
        <f t="shared" si="18"/>
        <v>ผิด</v>
      </c>
      <c r="BI17" s="24" t="str">
        <f t="shared" si="19"/>
        <v>ผิด</v>
      </c>
      <c r="BJ17" s="24" t="str">
        <f t="shared" si="20"/>
        <v>ผิด</v>
      </c>
      <c r="BK17" s="24" t="str">
        <f t="shared" si="21"/>
        <v>ผิด</v>
      </c>
      <c r="BL17" s="24" t="str">
        <f t="shared" si="22"/>
        <v>ผิด</v>
      </c>
      <c r="BM17" s="24" t="str">
        <f t="shared" si="23"/>
        <v>ผิด</v>
      </c>
      <c r="BN17" s="24" t="str">
        <f t="shared" si="24"/>
        <v>ผิด</v>
      </c>
      <c r="BO17" s="24" t="str">
        <f t="shared" si="25"/>
        <v>ผิด</v>
      </c>
      <c r="BP17" s="24" t="str">
        <f t="shared" si="26"/>
        <v>ผิด</v>
      </c>
      <c r="BQ17" s="24" t="str">
        <f t="shared" si="27"/>
        <v>ผิด</v>
      </c>
      <c r="BR17" s="24" t="str">
        <f t="shared" si="28"/>
        <v>ผิด</v>
      </c>
      <c r="BS17" s="24" t="str">
        <f t="shared" si="29"/>
        <v>ผิด</v>
      </c>
      <c r="BT17" s="24" t="str">
        <f t="shared" si="30"/>
        <v>ผิด</v>
      </c>
      <c r="BU17" s="24" t="str">
        <f t="shared" si="31"/>
        <v>ผิด</v>
      </c>
      <c r="BV17" s="24" t="str">
        <f t="shared" si="32"/>
        <v>ผิด</v>
      </c>
      <c r="BW17" s="24" t="str">
        <f t="shared" si="33"/>
        <v>ผิด</v>
      </c>
      <c r="BX17" s="24" t="str">
        <f t="shared" si="34"/>
        <v>ผิด</v>
      </c>
      <c r="BY17" s="24" t="str">
        <f t="shared" si="35"/>
        <v>ผิด</v>
      </c>
      <c r="BZ17" s="46" t="str">
        <f t="shared" si="1"/>
        <v xml:space="preserve"> </v>
      </c>
      <c r="CA17" s="46">
        <f t="shared" si="2"/>
        <v>0</v>
      </c>
      <c r="CB17" s="36" t="e">
        <f t="shared" si="36"/>
        <v>#VALUE!</v>
      </c>
      <c r="CC17" s="36" t="e">
        <f t="shared" si="37"/>
        <v>#VALUE!</v>
      </c>
      <c r="CD17" s="36" t="e">
        <f t="shared" si="38"/>
        <v>#VALUE!</v>
      </c>
      <c r="CE17" s="36" t="e">
        <f t="shared" si="39"/>
        <v>#VALUE!</v>
      </c>
      <c r="CF17" s="36" t="e">
        <f t="shared" si="40"/>
        <v>#VALUE!</v>
      </c>
      <c r="CG17" s="36" t="e">
        <f t="shared" si="41"/>
        <v>#VALUE!</v>
      </c>
      <c r="CH17" s="36" t="e">
        <f t="shared" si="42"/>
        <v>#VALUE!</v>
      </c>
      <c r="CI17" s="36" t="e">
        <f t="shared" si="43"/>
        <v>#VALUE!</v>
      </c>
      <c r="CJ17" s="36" t="e">
        <f t="shared" si="7"/>
        <v>#VALUE!</v>
      </c>
      <c r="CK17" s="36" t="e">
        <f t="shared" si="8"/>
        <v>#VALUE!</v>
      </c>
      <c r="CL17" s="36" t="e">
        <f t="shared" si="44"/>
        <v>#VALUE!</v>
      </c>
      <c r="CM17" s="36" t="e">
        <f t="shared" si="45"/>
        <v>#VALUE!</v>
      </c>
      <c r="CO17" s="73" t="s">
        <v>34</v>
      </c>
      <c r="CP17" s="73"/>
      <c r="CQ17" s="24">
        <f>COUNTIF(CC7:CC56,"=เสี่ยง/มีปัญหา")</f>
        <v>0</v>
      </c>
      <c r="CR17" s="24">
        <f>COUNTIF(CE7:CE56,"=เสี่ยง/มีปัญหา")</f>
        <v>0</v>
      </c>
      <c r="CS17" s="24">
        <f>COUNTIF(CG7:CG56,"=เสี่ยง/มีปัญหา")</f>
        <v>0</v>
      </c>
      <c r="CT17" s="24">
        <f>COUNTIF(CI7:CI56,"=เสี่ยง/มีปัญหา")</f>
        <v>0</v>
      </c>
      <c r="CU17" s="24">
        <f>COUNTIF(CK7:CK56,"=เสี่ยง/มีปัญหา")</f>
        <v>0</v>
      </c>
      <c r="CV17" s="24">
        <f>COUNTIF(CM7:CM56,"=เสี่ยง/มีปัญหา")</f>
        <v>0</v>
      </c>
    </row>
    <row r="18" spans="1:100" x14ac:dyDescent="0.5">
      <c r="A18" s="1"/>
      <c r="B18" s="38">
        <v>12</v>
      </c>
      <c r="C18" s="38"/>
      <c r="D18" s="39"/>
      <c r="E18" s="40"/>
      <c r="F18" s="41"/>
      <c r="G18" s="42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29"/>
      <c r="AW18" s="43">
        <f t="shared" si="3"/>
        <v>12</v>
      </c>
      <c r="AX18" s="43">
        <f t="shared" si="4"/>
        <v>0</v>
      </c>
      <c r="AY18" s="44" t="str">
        <f t="shared" si="9"/>
        <v xml:space="preserve"> </v>
      </c>
      <c r="AZ18" s="45">
        <f t="shared" si="10"/>
        <v>0</v>
      </c>
      <c r="BA18" s="24" t="str">
        <f t="shared" si="11"/>
        <v>ผิด</v>
      </c>
      <c r="BB18" s="24" t="str">
        <f t="shared" si="12"/>
        <v>ผิด</v>
      </c>
      <c r="BC18" s="24" t="str">
        <f t="shared" si="13"/>
        <v>ผิด</v>
      </c>
      <c r="BD18" s="24" t="str">
        <f t="shared" si="14"/>
        <v>ผิด</v>
      </c>
      <c r="BE18" s="24" t="str">
        <f t="shared" si="15"/>
        <v>ผิด</v>
      </c>
      <c r="BF18" s="24" t="str">
        <f t="shared" si="16"/>
        <v>ผิด</v>
      </c>
      <c r="BG18" s="24" t="str">
        <f t="shared" si="17"/>
        <v>ผิด</v>
      </c>
      <c r="BH18" s="24" t="str">
        <f t="shared" si="18"/>
        <v>ผิด</v>
      </c>
      <c r="BI18" s="24" t="str">
        <f t="shared" si="19"/>
        <v>ผิด</v>
      </c>
      <c r="BJ18" s="24" t="str">
        <f t="shared" si="20"/>
        <v>ผิด</v>
      </c>
      <c r="BK18" s="24" t="str">
        <f t="shared" si="21"/>
        <v>ผิด</v>
      </c>
      <c r="BL18" s="24" t="str">
        <f t="shared" si="22"/>
        <v>ผิด</v>
      </c>
      <c r="BM18" s="24" t="str">
        <f t="shared" si="23"/>
        <v>ผิด</v>
      </c>
      <c r="BN18" s="24" t="str">
        <f t="shared" si="24"/>
        <v>ผิด</v>
      </c>
      <c r="BO18" s="24" t="str">
        <f t="shared" si="25"/>
        <v>ผิด</v>
      </c>
      <c r="BP18" s="24" t="str">
        <f t="shared" si="26"/>
        <v>ผิด</v>
      </c>
      <c r="BQ18" s="24" t="str">
        <f t="shared" si="27"/>
        <v>ผิด</v>
      </c>
      <c r="BR18" s="24" t="str">
        <f t="shared" si="28"/>
        <v>ผิด</v>
      </c>
      <c r="BS18" s="24" t="str">
        <f t="shared" si="29"/>
        <v>ผิด</v>
      </c>
      <c r="BT18" s="24" t="str">
        <f t="shared" si="30"/>
        <v>ผิด</v>
      </c>
      <c r="BU18" s="24" t="str">
        <f t="shared" si="31"/>
        <v>ผิด</v>
      </c>
      <c r="BV18" s="24" t="str">
        <f t="shared" si="32"/>
        <v>ผิด</v>
      </c>
      <c r="BW18" s="24" t="str">
        <f t="shared" si="33"/>
        <v>ผิด</v>
      </c>
      <c r="BX18" s="24" t="str">
        <f t="shared" si="34"/>
        <v>ผิด</v>
      </c>
      <c r="BY18" s="24" t="str">
        <f t="shared" si="35"/>
        <v>ผิด</v>
      </c>
      <c r="BZ18" s="46" t="str">
        <f t="shared" si="1"/>
        <v xml:space="preserve"> </v>
      </c>
      <c r="CA18" s="46">
        <f t="shared" si="2"/>
        <v>0</v>
      </c>
      <c r="CB18" s="36" t="e">
        <f t="shared" si="36"/>
        <v>#VALUE!</v>
      </c>
      <c r="CC18" s="36" t="e">
        <f t="shared" si="37"/>
        <v>#VALUE!</v>
      </c>
      <c r="CD18" s="36" t="e">
        <f t="shared" si="38"/>
        <v>#VALUE!</v>
      </c>
      <c r="CE18" s="36" t="e">
        <f t="shared" si="39"/>
        <v>#VALUE!</v>
      </c>
      <c r="CF18" s="36" t="e">
        <f t="shared" si="40"/>
        <v>#VALUE!</v>
      </c>
      <c r="CG18" s="36" t="e">
        <f t="shared" si="41"/>
        <v>#VALUE!</v>
      </c>
      <c r="CH18" s="36" t="e">
        <f t="shared" si="42"/>
        <v>#VALUE!</v>
      </c>
      <c r="CI18" s="36" t="e">
        <f t="shared" si="43"/>
        <v>#VALUE!</v>
      </c>
      <c r="CJ18" s="36" t="e">
        <f t="shared" si="7"/>
        <v>#VALUE!</v>
      </c>
      <c r="CK18" s="36" t="e">
        <f t="shared" si="8"/>
        <v>#VALUE!</v>
      </c>
      <c r="CL18" s="36" t="e">
        <f t="shared" si="44"/>
        <v>#VALUE!</v>
      </c>
      <c r="CM18" s="36" t="e">
        <f t="shared" si="45"/>
        <v>#VALUE!</v>
      </c>
      <c r="CO18" s="73" t="s">
        <v>35</v>
      </c>
      <c r="CP18" s="73"/>
      <c r="CQ18" s="24">
        <f>COUNTIF(CC7:CC56,"=มีจุดแข็ง")</f>
        <v>0</v>
      </c>
      <c r="CR18" s="24">
        <f>COUNTIF(CE7:CE56,"=มีจุดแข็ง")</f>
        <v>0</v>
      </c>
      <c r="CS18" s="24">
        <f>COUNTIF(CG7:CG56,"=มีจุดแข็ง")</f>
        <v>0</v>
      </c>
      <c r="CT18" s="24">
        <f>COUNTIF(CI7:CI56,"=มีจุดแข็ง")</f>
        <v>0</v>
      </c>
      <c r="CU18" s="24">
        <f>COUNTIF(CK7:CK56,"=มีจุดแข็ง")</f>
        <v>0</v>
      </c>
      <c r="CV18" s="24">
        <f>COUNTIF(CH7:CH56,"=มีจุดแข็ง")</f>
        <v>0</v>
      </c>
    </row>
    <row r="19" spans="1:100" x14ac:dyDescent="0.5">
      <c r="A19" s="1"/>
      <c r="B19" s="38">
        <v>13</v>
      </c>
      <c r="C19" s="38"/>
      <c r="D19" s="39"/>
      <c r="E19" s="40"/>
      <c r="F19" s="41"/>
      <c r="G19" s="42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29"/>
      <c r="AW19" s="43">
        <f t="shared" si="3"/>
        <v>13</v>
      </c>
      <c r="AX19" s="43">
        <f t="shared" si="4"/>
        <v>0</v>
      </c>
      <c r="AY19" s="44" t="str">
        <f t="shared" si="9"/>
        <v xml:space="preserve"> </v>
      </c>
      <c r="AZ19" s="45">
        <f t="shared" si="10"/>
        <v>0</v>
      </c>
      <c r="BA19" s="24" t="str">
        <f t="shared" si="11"/>
        <v>ผิด</v>
      </c>
      <c r="BB19" s="24" t="str">
        <f t="shared" si="12"/>
        <v>ผิด</v>
      </c>
      <c r="BC19" s="24" t="str">
        <f t="shared" si="13"/>
        <v>ผิด</v>
      </c>
      <c r="BD19" s="24" t="str">
        <f t="shared" si="14"/>
        <v>ผิด</v>
      </c>
      <c r="BE19" s="24" t="str">
        <f t="shared" si="15"/>
        <v>ผิด</v>
      </c>
      <c r="BF19" s="24" t="str">
        <f t="shared" si="16"/>
        <v>ผิด</v>
      </c>
      <c r="BG19" s="24" t="str">
        <f t="shared" si="17"/>
        <v>ผิด</v>
      </c>
      <c r="BH19" s="24" t="str">
        <f t="shared" si="18"/>
        <v>ผิด</v>
      </c>
      <c r="BI19" s="24" t="str">
        <f t="shared" si="19"/>
        <v>ผิด</v>
      </c>
      <c r="BJ19" s="24" t="str">
        <f t="shared" si="20"/>
        <v>ผิด</v>
      </c>
      <c r="BK19" s="24" t="str">
        <f t="shared" si="21"/>
        <v>ผิด</v>
      </c>
      <c r="BL19" s="24" t="str">
        <f t="shared" si="22"/>
        <v>ผิด</v>
      </c>
      <c r="BM19" s="24" t="str">
        <f t="shared" si="23"/>
        <v>ผิด</v>
      </c>
      <c r="BN19" s="24" t="str">
        <f t="shared" si="24"/>
        <v>ผิด</v>
      </c>
      <c r="BO19" s="24" t="str">
        <f t="shared" si="25"/>
        <v>ผิด</v>
      </c>
      <c r="BP19" s="24" t="str">
        <f t="shared" si="26"/>
        <v>ผิด</v>
      </c>
      <c r="BQ19" s="24" t="str">
        <f t="shared" si="27"/>
        <v>ผิด</v>
      </c>
      <c r="BR19" s="24" t="str">
        <f t="shared" si="28"/>
        <v>ผิด</v>
      </c>
      <c r="BS19" s="24" t="str">
        <f t="shared" si="29"/>
        <v>ผิด</v>
      </c>
      <c r="BT19" s="24" t="str">
        <f t="shared" si="30"/>
        <v>ผิด</v>
      </c>
      <c r="BU19" s="24" t="str">
        <f t="shared" si="31"/>
        <v>ผิด</v>
      </c>
      <c r="BV19" s="24" t="str">
        <f t="shared" si="32"/>
        <v>ผิด</v>
      </c>
      <c r="BW19" s="24" t="str">
        <f t="shared" si="33"/>
        <v>ผิด</v>
      </c>
      <c r="BX19" s="24" t="str">
        <f t="shared" si="34"/>
        <v>ผิด</v>
      </c>
      <c r="BY19" s="24" t="str">
        <f t="shared" si="35"/>
        <v>ผิด</v>
      </c>
      <c r="BZ19" s="46" t="str">
        <f t="shared" si="1"/>
        <v xml:space="preserve"> </v>
      </c>
      <c r="CA19" s="46">
        <f t="shared" si="2"/>
        <v>0</v>
      </c>
      <c r="CB19" s="36" t="e">
        <f t="shared" si="36"/>
        <v>#VALUE!</v>
      </c>
      <c r="CC19" s="36" t="e">
        <f t="shared" si="37"/>
        <v>#VALUE!</v>
      </c>
      <c r="CD19" s="36" t="e">
        <f t="shared" si="38"/>
        <v>#VALUE!</v>
      </c>
      <c r="CE19" s="36" t="e">
        <f t="shared" si="39"/>
        <v>#VALUE!</v>
      </c>
      <c r="CF19" s="36" t="e">
        <f t="shared" si="40"/>
        <v>#VALUE!</v>
      </c>
      <c r="CG19" s="36" t="e">
        <f t="shared" si="41"/>
        <v>#VALUE!</v>
      </c>
      <c r="CH19" s="36" t="e">
        <f t="shared" si="42"/>
        <v>#VALUE!</v>
      </c>
      <c r="CI19" s="36" t="e">
        <f t="shared" si="43"/>
        <v>#VALUE!</v>
      </c>
      <c r="CJ19" s="36" t="e">
        <f t="shared" si="7"/>
        <v>#VALUE!</v>
      </c>
      <c r="CK19" s="36" t="e">
        <f t="shared" si="8"/>
        <v>#VALUE!</v>
      </c>
      <c r="CL19" s="36" t="e">
        <f t="shared" si="44"/>
        <v>#VALUE!</v>
      </c>
      <c r="CM19" s="36" t="e">
        <f t="shared" si="45"/>
        <v>#VALUE!</v>
      </c>
      <c r="CO19" s="73" t="s">
        <v>36</v>
      </c>
      <c r="CP19" s="73"/>
      <c r="CQ19" s="24">
        <f>COUNTIF(CC7:CC56,"=ไม่มีจุดแข็ง")</f>
        <v>0</v>
      </c>
      <c r="CR19" s="24">
        <f>COUNTIF(CE7:CE56,"=ไม่มีจุดแข็ง")</f>
        <v>0</v>
      </c>
      <c r="CS19" s="24">
        <f>COUNTIF(CG7:CG56,"=ไม่มีจุดแข็ง")</f>
        <v>0</v>
      </c>
      <c r="CT19" s="24">
        <f>COUNTIF(CI7:CI56,"=ไม่มีจุดแข็ง")</f>
        <v>0</v>
      </c>
      <c r="CU19" s="24">
        <f>COUNTIF(CK7:CK56,"=ไม่มีจุดแข็ง")</f>
        <v>0</v>
      </c>
      <c r="CV19" s="24">
        <f>COUNTIF(CH7:CH56,"=ไม่มีจุดแข็ง")</f>
        <v>0</v>
      </c>
    </row>
    <row r="20" spans="1:100" x14ac:dyDescent="0.5">
      <c r="A20" s="1"/>
      <c r="B20" s="38">
        <v>14</v>
      </c>
      <c r="C20" s="38"/>
      <c r="D20" s="39"/>
      <c r="E20" s="40"/>
      <c r="F20" s="41"/>
      <c r="G20" s="42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29"/>
      <c r="AW20" s="43">
        <f t="shared" si="3"/>
        <v>14</v>
      </c>
      <c r="AX20" s="43">
        <f t="shared" si="4"/>
        <v>0</v>
      </c>
      <c r="AY20" s="44" t="str">
        <f t="shared" si="9"/>
        <v xml:space="preserve"> </v>
      </c>
      <c r="AZ20" s="45">
        <f t="shared" si="10"/>
        <v>0</v>
      </c>
      <c r="BA20" s="24" t="str">
        <f t="shared" si="11"/>
        <v>ผิด</v>
      </c>
      <c r="BB20" s="24" t="str">
        <f t="shared" si="12"/>
        <v>ผิด</v>
      </c>
      <c r="BC20" s="24" t="str">
        <f t="shared" si="13"/>
        <v>ผิด</v>
      </c>
      <c r="BD20" s="24" t="str">
        <f t="shared" si="14"/>
        <v>ผิด</v>
      </c>
      <c r="BE20" s="24" t="str">
        <f t="shared" si="15"/>
        <v>ผิด</v>
      </c>
      <c r="BF20" s="24" t="str">
        <f t="shared" si="16"/>
        <v>ผิด</v>
      </c>
      <c r="BG20" s="24" t="str">
        <f t="shared" si="17"/>
        <v>ผิด</v>
      </c>
      <c r="BH20" s="24" t="str">
        <f t="shared" si="18"/>
        <v>ผิด</v>
      </c>
      <c r="BI20" s="24" t="str">
        <f t="shared" si="19"/>
        <v>ผิด</v>
      </c>
      <c r="BJ20" s="24" t="str">
        <f t="shared" si="20"/>
        <v>ผิด</v>
      </c>
      <c r="BK20" s="24" t="str">
        <f t="shared" si="21"/>
        <v>ผิด</v>
      </c>
      <c r="BL20" s="24" t="str">
        <f t="shared" si="22"/>
        <v>ผิด</v>
      </c>
      <c r="BM20" s="24" t="str">
        <f t="shared" si="23"/>
        <v>ผิด</v>
      </c>
      <c r="BN20" s="24" t="str">
        <f t="shared" si="24"/>
        <v>ผิด</v>
      </c>
      <c r="BO20" s="24" t="str">
        <f t="shared" si="25"/>
        <v>ผิด</v>
      </c>
      <c r="BP20" s="24" t="str">
        <f t="shared" si="26"/>
        <v>ผิด</v>
      </c>
      <c r="BQ20" s="24" t="str">
        <f t="shared" si="27"/>
        <v>ผิด</v>
      </c>
      <c r="BR20" s="24" t="str">
        <f t="shared" si="28"/>
        <v>ผิด</v>
      </c>
      <c r="BS20" s="24" t="str">
        <f t="shared" si="29"/>
        <v>ผิด</v>
      </c>
      <c r="BT20" s="24" t="str">
        <f t="shared" si="30"/>
        <v>ผิด</v>
      </c>
      <c r="BU20" s="24" t="str">
        <f t="shared" si="31"/>
        <v>ผิด</v>
      </c>
      <c r="BV20" s="24" t="str">
        <f t="shared" si="32"/>
        <v>ผิด</v>
      </c>
      <c r="BW20" s="24" t="str">
        <f t="shared" si="33"/>
        <v>ผิด</v>
      </c>
      <c r="BX20" s="24" t="str">
        <f t="shared" si="34"/>
        <v>ผิด</v>
      </c>
      <c r="BY20" s="24" t="str">
        <f t="shared" si="35"/>
        <v>ผิด</v>
      </c>
      <c r="BZ20" s="46" t="str">
        <f t="shared" si="1"/>
        <v xml:space="preserve"> </v>
      </c>
      <c r="CA20" s="46">
        <f t="shared" si="2"/>
        <v>0</v>
      </c>
      <c r="CB20" s="36" t="e">
        <f t="shared" si="36"/>
        <v>#VALUE!</v>
      </c>
      <c r="CC20" s="36" t="e">
        <f t="shared" si="37"/>
        <v>#VALUE!</v>
      </c>
      <c r="CD20" s="36" t="e">
        <f t="shared" si="38"/>
        <v>#VALUE!</v>
      </c>
      <c r="CE20" s="36" t="e">
        <f t="shared" si="39"/>
        <v>#VALUE!</v>
      </c>
      <c r="CF20" s="36" t="e">
        <f t="shared" si="40"/>
        <v>#VALUE!</v>
      </c>
      <c r="CG20" s="36" t="e">
        <f t="shared" si="41"/>
        <v>#VALUE!</v>
      </c>
      <c r="CH20" s="36" t="e">
        <f t="shared" si="42"/>
        <v>#VALUE!</v>
      </c>
      <c r="CI20" s="36" t="e">
        <f t="shared" si="43"/>
        <v>#VALUE!</v>
      </c>
      <c r="CJ20" s="36" t="e">
        <f t="shared" si="7"/>
        <v>#VALUE!</v>
      </c>
      <c r="CK20" s="36" t="e">
        <f t="shared" si="8"/>
        <v>#VALUE!</v>
      </c>
      <c r="CL20" s="36" t="e">
        <f t="shared" si="44"/>
        <v>#VALUE!</v>
      </c>
      <c r="CM20" s="36" t="e">
        <f t="shared" si="45"/>
        <v>#VALUE!</v>
      </c>
      <c r="CO20" s="73" t="s">
        <v>23</v>
      </c>
      <c r="CP20" s="73"/>
      <c r="CQ20" s="48">
        <f t="shared" ref="CQ20:CV20" si="46">SUM(CQ16:CQ19)</f>
        <v>0</v>
      </c>
      <c r="CR20" s="48">
        <f t="shared" si="46"/>
        <v>0</v>
      </c>
      <c r="CS20" s="48">
        <f t="shared" si="46"/>
        <v>0</v>
      </c>
      <c r="CT20" s="48">
        <f t="shared" si="46"/>
        <v>0</v>
      </c>
      <c r="CU20" s="48">
        <f t="shared" si="46"/>
        <v>0</v>
      </c>
      <c r="CV20" s="48">
        <f t="shared" si="46"/>
        <v>0</v>
      </c>
    </row>
    <row r="21" spans="1:100" x14ac:dyDescent="0.5">
      <c r="A21" s="1"/>
      <c r="B21" s="38">
        <v>15</v>
      </c>
      <c r="C21" s="38"/>
      <c r="D21" s="39"/>
      <c r="E21" s="40"/>
      <c r="F21" s="41"/>
      <c r="G21" s="42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29"/>
      <c r="AW21" s="43">
        <f t="shared" si="3"/>
        <v>15</v>
      </c>
      <c r="AX21" s="43">
        <f t="shared" si="4"/>
        <v>0</v>
      </c>
      <c r="AY21" s="44" t="str">
        <f t="shared" si="9"/>
        <v xml:space="preserve"> </v>
      </c>
      <c r="AZ21" s="45">
        <f t="shared" si="10"/>
        <v>0</v>
      </c>
      <c r="BA21" s="24" t="str">
        <f t="shared" si="11"/>
        <v>ผิด</v>
      </c>
      <c r="BB21" s="24" t="str">
        <f t="shared" si="12"/>
        <v>ผิด</v>
      </c>
      <c r="BC21" s="24" t="str">
        <f t="shared" si="13"/>
        <v>ผิด</v>
      </c>
      <c r="BD21" s="24" t="str">
        <f t="shared" si="14"/>
        <v>ผิด</v>
      </c>
      <c r="BE21" s="24" t="str">
        <f t="shared" si="15"/>
        <v>ผิด</v>
      </c>
      <c r="BF21" s="24" t="str">
        <f t="shared" si="16"/>
        <v>ผิด</v>
      </c>
      <c r="BG21" s="24" t="str">
        <f t="shared" si="17"/>
        <v>ผิด</v>
      </c>
      <c r="BH21" s="24" t="str">
        <f t="shared" si="18"/>
        <v>ผิด</v>
      </c>
      <c r="BI21" s="24" t="str">
        <f t="shared" si="19"/>
        <v>ผิด</v>
      </c>
      <c r="BJ21" s="24" t="str">
        <f t="shared" si="20"/>
        <v>ผิด</v>
      </c>
      <c r="BK21" s="24" t="str">
        <f t="shared" si="21"/>
        <v>ผิด</v>
      </c>
      <c r="BL21" s="24" t="str">
        <f t="shared" si="22"/>
        <v>ผิด</v>
      </c>
      <c r="BM21" s="24" t="str">
        <f t="shared" si="23"/>
        <v>ผิด</v>
      </c>
      <c r="BN21" s="24" t="str">
        <f t="shared" si="24"/>
        <v>ผิด</v>
      </c>
      <c r="BO21" s="24" t="str">
        <f t="shared" si="25"/>
        <v>ผิด</v>
      </c>
      <c r="BP21" s="24" t="str">
        <f t="shared" si="26"/>
        <v>ผิด</v>
      </c>
      <c r="BQ21" s="24" t="str">
        <f t="shared" si="27"/>
        <v>ผิด</v>
      </c>
      <c r="BR21" s="24" t="str">
        <f t="shared" si="28"/>
        <v>ผิด</v>
      </c>
      <c r="BS21" s="24" t="str">
        <f t="shared" si="29"/>
        <v>ผิด</v>
      </c>
      <c r="BT21" s="24" t="str">
        <f t="shared" si="30"/>
        <v>ผิด</v>
      </c>
      <c r="BU21" s="24" t="str">
        <f t="shared" si="31"/>
        <v>ผิด</v>
      </c>
      <c r="BV21" s="24" t="str">
        <f t="shared" si="32"/>
        <v>ผิด</v>
      </c>
      <c r="BW21" s="24" t="str">
        <f t="shared" si="33"/>
        <v>ผิด</v>
      </c>
      <c r="BX21" s="24" t="str">
        <f t="shared" si="34"/>
        <v>ผิด</v>
      </c>
      <c r="BY21" s="24" t="str">
        <f t="shared" si="35"/>
        <v>ผิด</v>
      </c>
      <c r="BZ21" s="46" t="str">
        <f t="shared" si="1"/>
        <v xml:space="preserve"> </v>
      </c>
      <c r="CA21" s="46">
        <f t="shared" si="2"/>
        <v>0</v>
      </c>
      <c r="CB21" s="36" t="e">
        <f t="shared" si="36"/>
        <v>#VALUE!</v>
      </c>
      <c r="CC21" s="36" t="e">
        <f t="shared" si="37"/>
        <v>#VALUE!</v>
      </c>
      <c r="CD21" s="36" t="e">
        <f t="shared" si="38"/>
        <v>#VALUE!</v>
      </c>
      <c r="CE21" s="36" t="e">
        <f t="shared" si="39"/>
        <v>#VALUE!</v>
      </c>
      <c r="CF21" s="36" t="e">
        <f t="shared" si="40"/>
        <v>#VALUE!</v>
      </c>
      <c r="CG21" s="36" t="e">
        <f t="shared" si="41"/>
        <v>#VALUE!</v>
      </c>
      <c r="CH21" s="36" t="e">
        <f t="shared" si="42"/>
        <v>#VALUE!</v>
      </c>
      <c r="CI21" s="36" t="e">
        <f t="shared" si="43"/>
        <v>#VALUE!</v>
      </c>
      <c r="CJ21" s="36" t="e">
        <f t="shared" si="7"/>
        <v>#VALUE!</v>
      </c>
      <c r="CK21" s="36" t="e">
        <f t="shared" si="8"/>
        <v>#VALUE!</v>
      </c>
      <c r="CL21" s="36" t="e">
        <f t="shared" si="44"/>
        <v>#VALUE!</v>
      </c>
      <c r="CM21" s="36" t="e">
        <f t="shared" si="45"/>
        <v>#VALUE!</v>
      </c>
    </row>
    <row r="22" spans="1:100" x14ac:dyDescent="0.5">
      <c r="A22" s="1"/>
      <c r="B22" s="38">
        <v>16</v>
      </c>
      <c r="C22" s="38"/>
      <c r="D22" s="39"/>
      <c r="E22" s="40"/>
      <c r="F22" s="41"/>
      <c r="G22" s="42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29"/>
      <c r="AW22" s="43">
        <f t="shared" si="3"/>
        <v>16</v>
      </c>
      <c r="AX22" s="43">
        <f t="shared" si="4"/>
        <v>0</v>
      </c>
      <c r="AY22" s="44" t="str">
        <f t="shared" si="9"/>
        <v xml:space="preserve"> </v>
      </c>
      <c r="AZ22" s="45">
        <f t="shared" si="10"/>
        <v>0</v>
      </c>
      <c r="BA22" s="24" t="str">
        <f t="shared" si="11"/>
        <v>ผิด</v>
      </c>
      <c r="BB22" s="24" t="str">
        <f t="shared" si="12"/>
        <v>ผิด</v>
      </c>
      <c r="BC22" s="24" t="str">
        <f t="shared" si="13"/>
        <v>ผิด</v>
      </c>
      <c r="BD22" s="24" t="str">
        <f t="shared" si="14"/>
        <v>ผิด</v>
      </c>
      <c r="BE22" s="24" t="str">
        <f t="shared" si="15"/>
        <v>ผิด</v>
      </c>
      <c r="BF22" s="24" t="str">
        <f t="shared" si="16"/>
        <v>ผิด</v>
      </c>
      <c r="BG22" s="24" t="str">
        <f t="shared" si="17"/>
        <v>ผิด</v>
      </c>
      <c r="BH22" s="24" t="str">
        <f t="shared" si="18"/>
        <v>ผิด</v>
      </c>
      <c r="BI22" s="24" t="str">
        <f t="shared" si="19"/>
        <v>ผิด</v>
      </c>
      <c r="BJ22" s="24" t="str">
        <f t="shared" si="20"/>
        <v>ผิด</v>
      </c>
      <c r="BK22" s="24" t="str">
        <f t="shared" si="21"/>
        <v>ผิด</v>
      </c>
      <c r="BL22" s="24" t="str">
        <f t="shared" si="22"/>
        <v>ผิด</v>
      </c>
      <c r="BM22" s="24" t="str">
        <f t="shared" si="23"/>
        <v>ผิด</v>
      </c>
      <c r="BN22" s="24" t="str">
        <f t="shared" si="24"/>
        <v>ผิด</v>
      </c>
      <c r="BO22" s="24" t="str">
        <f t="shared" si="25"/>
        <v>ผิด</v>
      </c>
      <c r="BP22" s="24" t="str">
        <f t="shared" si="26"/>
        <v>ผิด</v>
      </c>
      <c r="BQ22" s="24" t="str">
        <f t="shared" si="27"/>
        <v>ผิด</v>
      </c>
      <c r="BR22" s="24" t="str">
        <f t="shared" si="28"/>
        <v>ผิด</v>
      </c>
      <c r="BS22" s="24" t="str">
        <f t="shared" si="29"/>
        <v>ผิด</v>
      </c>
      <c r="BT22" s="24" t="str">
        <f t="shared" si="30"/>
        <v>ผิด</v>
      </c>
      <c r="BU22" s="24" t="str">
        <f t="shared" si="31"/>
        <v>ผิด</v>
      </c>
      <c r="BV22" s="24" t="str">
        <f t="shared" si="32"/>
        <v>ผิด</v>
      </c>
      <c r="BW22" s="24" t="str">
        <f t="shared" si="33"/>
        <v>ผิด</v>
      </c>
      <c r="BX22" s="24" t="str">
        <f t="shared" si="34"/>
        <v>ผิด</v>
      </c>
      <c r="BY22" s="24" t="str">
        <f t="shared" si="35"/>
        <v>ผิด</v>
      </c>
      <c r="BZ22" s="46" t="str">
        <f t="shared" si="1"/>
        <v xml:space="preserve"> </v>
      </c>
      <c r="CA22" s="46">
        <f t="shared" si="2"/>
        <v>0</v>
      </c>
      <c r="CB22" s="36" t="e">
        <f t="shared" si="36"/>
        <v>#VALUE!</v>
      </c>
      <c r="CC22" s="36" t="e">
        <f t="shared" si="37"/>
        <v>#VALUE!</v>
      </c>
      <c r="CD22" s="36" t="e">
        <f t="shared" si="38"/>
        <v>#VALUE!</v>
      </c>
      <c r="CE22" s="36" t="e">
        <f t="shared" si="39"/>
        <v>#VALUE!</v>
      </c>
      <c r="CF22" s="36" t="e">
        <f t="shared" si="40"/>
        <v>#VALUE!</v>
      </c>
      <c r="CG22" s="36" t="e">
        <f t="shared" si="41"/>
        <v>#VALUE!</v>
      </c>
      <c r="CH22" s="36" t="e">
        <f t="shared" si="42"/>
        <v>#VALUE!</v>
      </c>
      <c r="CI22" s="36" t="e">
        <f t="shared" si="43"/>
        <v>#VALUE!</v>
      </c>
      <c r="CJ22" s="36" t="e">
        <f t="shared" si="7"/>
        <v>#VALUE!</v>
      </c>
      <c r="CK22" s="36" t="e">
        <f t="shared" si="8"/>
        <v>#VALUE!</v>
      </c>
      <c r="CL22" s="36" t="e">
        <f t="shared" si="44"/>
        <v>#VALUE!</v>
      </c>
      <c r="CM22" s="36" t="e">
        <f t="shared" si="45"/>
        <v>#VALUE!</v>
      </c>
    </row>
    <row r="23" spans="1:100" x14ac:dyDescent="0.5">
      <c r="A23" s="1"/>
      <c r="B23" s="38">
        <v>17</v>
      </c>
      <c r="C23" s="38"/>
      <c r="D23" s="39"/>
      <c r="E23" s="40"/>
      <c r="F23" s="41"/>
      <c r="G23" s="42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29"/>
      <c r="AW23" s="43">
        <f t="shared" si="3"/>
        <v>17</v>
      </c>
      <c r="AX23" s="43">
        <f t="shared" si="4"/>
        <v>0</v>
      </c>
      <c r="AY23" s="44" t="str">
        <f t="shared" si="9"/>
        <v xml:space="preserve"> </v>
      </c>
      <c r="AZ23" s="45">
        <f t="shared" si="10"/>
        <v>0</v>
      </c>
      <c r="BA23" s="24" t="str">
        <f t="shared" si="11"/>
        <v>ผิด</v>
      </c>
      <c r="BB23" s="24" t="str">
        <f t="shared" si="12"/>
        <v>ผิด</v>
      </c>
      <c r="BC23" s="24" t="str">
        <f t="shared" si="13"/>
        <v>ผิด</v>
      </c>
      <c r="BD23" s="24" t="str">
        <f t="shared" si="14"/>
        <v>ผิด</v>
      </c>
      <c r="BE23" s="24" t="str">
        <f t="shared" si="15"/>
        <v>ผิด</v>
      </c>
      <c r="BF23" s="24" t="str">
        <f t="shared" si="16"/>
        <v>ผิด</v>
      </c>
      <c r="BG23" s="24" t="str">
        <f t="shared" si="17"/>
        <v>ผิด</v>
      </c>
      <c r="BH23" s="24" t="str">
        <f t="shared" si="18"/>
        <v>ผิด</v>
      </c>
      <c r="BI23" s="24" t="str">
        <f t="shared" si="19"/>
        <v>ผิด</v>
      </c>
      <c r="BJ23" s="24" t="str">
        <f t="shared" si="20"/>
        <v>ผิด</v>
      </c>
      <c r="BK23" s="24" t="str">
        <f t="shared" si="21"/>
        <v>ผิด</v>
      </c>
      <c r="BL23" s="24" t="str">
        <f t="shared" si="22"/>
        <v>ผิด</v>
      </c>
      <c r="BM23" s="24" t="str">
        <f t="shared" si="23"/>
        <v>ผิด</v>
      </c>
      <c r="BN23" s="24" t="str">
        <f t="shared" si="24"/>
        <v>ผิด</v>
      </c>
      <c r="BO23" s="24" t="str">
        <f t="shared" si="25"/>
        <v>ผิด</v>
      </c>
      <c r="BP23" s="24" t="str">
        <f t="shared" si="26"/>
        <v>ผิด</v>
      </c>
      <c r="BQ23" s="24" t="str">
        <f t="shared" si="27"/>
        <v>ผิด</v>
      </c>
      <c r="BR23" s="24" t="str">
        <f t="shared" si="28"/>
        <v>ผิด</v>
      </c>
      <c r="BS23" s="24" t="str">
        <f t="shared" si="29"/>
        <v>ผิด</v>
      </c>
      <c r="BT23" s="24" t="str">
        <f t="shared" si="30"/>
        <v>ผิด</v>
      </c>
      <c r="BU23" s="24" t="str">
        <f t="shared" si="31"/>
        <v>ผิด</v>
      </c>
      <c r="BV23" s="24" t="str">
        <f t="shared" si="32"/>
        <v>ผิด</v>
      </c>
      <c r="BW23" s="24" t="str">
        <f t="shared" si="33"/>
        <v>ผิด</v>
      </c>
      <c r="BX23" s="24" t="str">
        <f t="shared" si="34"/>
        <v>ผิด</v>
      </c>
      <c r="BY23" s="24" t="str">
        <f t="shared" si="35"/>
        <v>ผิด</v>
      </c>
      <c r="BZ23" s="46" t="str">
        <f t="shared" si="1"/>
        <v xml:space="preserve"> </v>
      </c>
      <c r="CA23" s="46">
        <f t="shared" si="2"/>
        <v>0</v>
      </c>
      <c r="CB23" s="36" t="e">
        <f t="shared" si="36"/>
        <v>#VALUE!</v>
      </c>
      <c r="CC23" s="36" t="e">
        <f t="shared" si="37"/>
        <v>#VALUE!</v>
      </c>
      <c r="CD23" s="36" t="e">
        <f t="shared" si="38"/>
        <v>#VALUE!</v>
      </c>
      <c r="CE23" s="36" t="e">
        <f t="shared" si="39"/>
        <v>#VALUE!</v>
      </c>
      <c r="CF23" s="36" t="e">
        <f t="shared" si="40"/>
        <v>#VALUE!</v>
      </c>
      <c r="CG23" s="36" t="e">
        <f t="shared" si="41"/>
        <v>#VALUE!</v>
      </c>
      <c r="CH23" s="36" t="e">
        <f t="shared" si="42"/>
        <v>#VALUE!</v>
      </c>
      <c r="CI23" s="36" t="e">
        <f t="shared" si="43"/>
        <v>#VALUE!</v>
      </c>
      <c r="CJ23" s="36" t="e">
        <f t="shared" si="7"/>
        <v>#VALUE!</v>
      </c>
      <c r="CK23" s="36" t="e">
        <f t="shared" si="8"/>
        <v>#VALUE!</v>
      </c>
      <c r="CL23" s="36" t="e">
        <f t="shared" si="44"/>
        <v>#VALUE!</v>
      </c>
      <c r="CM23" s="36" t="e">
        <f t="shared" si="45"/>
        <v>#VALUE!</v>
      </c>
    </row>
    <row r="24" spans="1:100" x14ac:dyDescent="0.5">
      <c r="A24" s="1"/>
      <c r="B24" s="38">
        <v>18</v>
      </c>
      <c r="C24" s="38"/>
      <c r="D24" s="39"/>
      <c r="E24" s="40"/>
      <c r="F24" s="41"/>
      <c r="G24" s="42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29"/>
      <c r="AW24" s="43">
        <f t="shared" si="3"/>
        <v>18</v>
      </c>
      <c r="AX24" s="43">
        <f t="shared" si="4"/>
        <v>0</v>
      </c>
      <c r="AY24" s="44" t="str">
        <f t="shared" si="9"/>
        <v xml:space="preserve"> </v>
      </c>
      <c r="AZ24" s="45">
        <f t="shared" si="10"/>
        <v>0</v>
      </c>
      <c r="BA24" s="24" t="str">
        <f t="shared" si="11"/>
        <v>ผิด</v>
      </c>
      <c r="BB24" s="24" t="str">
        <f t="shared" si="12"/>
        <v>ผิด</v>
      </c>
      <c r="BC24" s="24" t="str">
        <f t="shared" si="13"/>
        <v>ผิด</v>
      </c>
      <c r="BD24" s="24" t="str">
        <f t="shared" si="14"/>
        <v>ผิด</v>
      </c>
      <c r="BE24" s="24" t="str">
        <f t="shared" si="15"/>
        <v>ผิด</v>
      </c>
      <c r="BF24" s="24" t="str">
        <f t="shared" si="16"/>
        <v>ผิด</v>
      </c>
      <c r="BG24" s="24" t="str">
        <f t="shared" si="17"/>
        <v>ผิด</v>
      </c>
      <c r="BH24" s="24" t="str">
        <f t="shared" si="18"/>
        <v>ผิด</v>
      </c>
      <c r="BI24" s="24" t="str">
        <f t="shared" si="19"/>
        <v>ผิด</v>
      </c>
      <c r="BJ24" s="24" t="str">
        <f t="shared" si="20"/>
        <v>ผิด</v>
      </c>
      <c r="BK24" s="24" t="str">
        <f t="shared" si="21"/>
        <v>ผิด</v>
      </c>
      <c r="BL24" s="24" t="str">
        <f t="shared" si="22"/>
        <v>ผิด</v>
      </c>
      <c r="BM24" s="24" t="str">
        <f t="shared" si="23"/>
        <v>ผิด</v>
      </c>
      <c r="BN24" s="24" t="str">
        <f t="shared" si="24"/>
        <v>ผิด</v>
      </c>
      <c r="BO24" s="24" t="str">
        <f t="shared" si="25"/>
        <v>ผิด</v>
      </c>
      <c r="BP24" s="24" t="str">
        <f t="shared" si="26"/>
        <v>ผิด</v>
      </c>
      <c r="BQ24" s="24" t="str">
        <f t="shared" si="27"/>
        <v>ผิด</v>
      </c>
      <c r="BR24" s="24" t="str">
        <f t="shared" si="28"/>
        <v>ผิด</v>
      </c>
      <c r="BS24" s="24" t="str">
        <f t="shared" si="29"/>
        <v>ผิด</v>
      </c>
      <c r="BT24" s="24" t="str">
        <f t="shared" si="30"/>
        <v>ผิด</v>
      </c>
      <c r="BU24" s="24" t="str">
        <f t="shared" si="31"/>
        <v>ผิด</v>
      </c>
      <c r="BV24" s="24" t="str">
        <f t="shared" si="32"/>
        <v>ผิด</v>
      </c>
      <c r="BW24" s="24" t="str">
        <f t="shared" si="33"/>
        <v>ผิด</v>
      </c>
      <c r="BX24" s="24" t="str">
        <f t="shared" si="34"/>
        <v>ผิด</v>
      </c>
      <c r="BY24" s="24" t="str">
        <f t="shared" si="35"/>
        <v>ผิด</v>
      </c>
      <c r="BZ24" s="46" t="str">
        <f t="shared" si="1"/>
        <v xml:space="preserve"> </v>
      </c>
      <c r="CA24" s="46">
        <f t="shared" si="2"/>
        <v>0</v>
      </c>
      <c r="CB24" s="36" t="e">
        <f t="shared" si="36"/>
        <v>#VALUE!</v>
      </c>
      <c r="CC24" s="36" t="e">
        <f t="shared" si="37"/>
        <v>#VALUE!</v>
      </c>
      <c r="CD24" s="36" t="e">
        <f t="shared" si="38"/>
        <v>#VALUE!</v>
      </c>
      <c r="CE24" s="36" t="e">
        <f t="shared" si="39"/>
        <v>#VALUE!</v>
      </c>
      <c r="CF24" s="36" t="e">
        <f t="shared" si="40"/>
        <v>#VALUE!</v>
      </c>
      <c r="CG24" s="36" t="e">
        <f t="shared" si="41"/>
        <v>#VALUE!</v>
      </c>
      <c r="CH24" s="36" t="e">
        <f t="shared" si="42"/>
        <v>#VALUE!</v>
      </c>
      <c r="CI24" s="36" t="e">
        <f t="shared" si="43"/>
        <v>#VALUE!</v>
      </c>
      <c r="CJ24" s="36" t="e">
        <f t="shared" si="7"/>
        <v>#VALUE!</v>
      </c>
      <c r="CK24" s="36" t="e">
        <f t="shared" si="8"/>
        <v>#VALUE!</v>
      </c>
      <c r="CL24" s="36" t="e">
        <f t="shared" si="44"/>
        <v>#VALUE!</v>
      </c>
      <c r="CM24" s="36" t="e">
        <f t="shared" si="45"/>
        <v>#VALUE!</v>
      </c>
    </row>
    <row r="25" spans="1:100" x14ac:dyDescent="0.5">
      <c r="A25" s="1"/>
      <c r="B25" s="38">
        <v>19</v>
      </c>
      <c r="C25" s="38"/>
      <c r="D25" s="39"/>
      <c r="E25" s="40"/>
      <c r="F25" s="41"/>
      <c r="G25" s="42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29"/>
      <c r="AW25" s="43">
        <f t="shared" si="3"/>
        <v>19</v>
      </c>
      <c r="AX25" s="43">
        <f t="shared" si="4"/>
        <v>0</v>
      </c>
      <c r="AY25" s="44" t="str">
        <f t="shared" si="9"/>
        <v xml:space="preserve"> </v>
      </c>
      <c r="AZ25" s="45">
        <f t="shared" si="10"/>
        <v>0</v>
      </c>
      <c r="BA25" s="24" t="str">
        <f t="shared" si="11"/>
        <v>ผิด</v>
      </c>
      <c r="BB25" s="24" t="str">
        <f t="shared" si="12"/>
        <v>ผิด</v>
      </c>
      <c r="BC25" s="24" t="str">
        <f t="shared" si="13"/>
        <v>ผิด</v>
      </c>
      <c r="BD25" s="24" t="str">
        <f t="shared" si="14"/>
        <v>ผิด</v>
      </c>
      <c r="BE25" s="24" t="str">
        <f t="shared" si="15"/>
        <v>ผิด</v>
      </c>
      <c r="BF25" s="24" t="str">
        <f t="shared" si="16"/>
        <v>ผิด</v>
      </c>
      <c r="BG25" s="24" t="str">
        <f t="shared" si="17"/>
        <v>ผิด</v>
      </c>
      <c r="BH25" s="24" t="str">
        <f t="shared" si="18"/>
        <v>ผิด</v>
      </c>
      <c r="BI25" s="24" t="str">
        <f t="shared" si="19"/>
        <v>ผิด</v>
      </c>
      <c r="BJ25" s="24" t="str">
        <f t="shared" si="20"/>
        <v>ผิด</v>
      </c>
      <c r="BK25" s="24" t="str">
        <f t="shared" si="21"/>
        <v>ผิด</v>
      </c>
      <c r="BL25" s="24" t="str">
        <f t="shared" si="22"/>
        <v>ผิด</v>
      </c>
      <c r="BM25" s="24" t="str">
        <f t="shared" si="23"/>
        <v>ผิด</v>
      </c>
      <c r="BN25" s="24" t="str">
        <f t="shared" si="24"/>
        <v>ผิด</v>
      </c>
      <c r="BO25" s="24" t="str">
        <f t="shared" si="25"/>
        <v>ผิด</v>
      </c>
      <c r="BP25" s="24" t="str">
        <f t="shared" si="26"/>
        <v>ผิด</v>
      </c>
      <c r="BQ25" s="24" t="str">
        <f t="shared" si="27"/>
        <v>ผิด</v>
      </c>
      <c r="BR25" s="24" t="str">
        <f t="shared" si="28"/>
        <v>ผิด</v>
      </c>
      <c r="BS25" s="24" t="str">
        <f t="shared" si="29"/>
        <v>ผิด</v>
      </c>
      <c r="BT25" s="24" t="str">
        <f t="shared" si="30"/>
        <v>ผิด</v>
      </c>
      <c r="BU25" s="24" t="str">
        <f t="shared" si="31"/>
        <v>ผิด</v>
      </c>
      <c r="BV25" s="24" t="str">
        <f t="shared" si="32"/>
        <v>ผิด</v>
      </c>
      <c r="BW25" s="24" t="str">
        <f t="shared" si="33"/>
        <v>ผิด</v>
      </c>
      <c r="BX25" s="24" t="str">
        <f t="shared" si="34"/>
        <v>ผิด</v>
      </c>
      <c r="BY25" s="24" t="str">
        <f t="shared" si="35"/>
        <v>ผิด</v>
      </c>
      <c r="BZ25" s="46" t="str">
        <f t="shared" si="1"/>
        <v xml:space="preserve"> </v>
      </c>
      <c r="CA25" s="46">
        <f t="shared" si="2"/>
        <v>0</v>
      </c>
      <c r="CB25" s="36" t="e">
        <f t="shared" si="36"/>
        <v>#VALUE!</v>
      </c>
      <c r="CC25" s="36" t="e">
        <f t="shared" si="37"/>
        <v>#VALUE!</v>
      </c>
      <c r="CD25" s="36" t="e">
        <f t="shared" si="38"/>
        <v>#VALUE!</v>
      </c>
      <c r="CE25" s="36" t="e">
        <f t="shared" si="39"/>
        <v>#VALUE!</v>
      </c>
      <c r="CF25" s="36" t="e">
        <f t="shared" si="40"/>
        <v>#VALUE!</v>
      </c>
      <c r="CG25" s="36" t="e">
        <f t="shared" si="41"/>
        <v>#VALUE!</v>
      </c>
      <c r="CH25" s="36" t="e">
        <f t="shared" si="42"/>
        <v>#VALUE!</v>
      </c>
      <c r="CI25" s="36" t="e">
        <f t="shared" si="43"/>
        <v>#VALUE!</v>
      </c>
      <c r="CJ25" s="36" t="e">
        <f t="shared" si="7"/>
        <v>#VALUE!</v>
      </c>
      <c r="CK25" s="36" t="e">
        <f t="shared" si="8"/>
        <v>#VALUE!</v>
      </c>
      <c r="CL25" s="36" t="e">
        <f t="shared" si="44"/>
        <v>#VALUE!</v>
      </c>
      <c r="CM25" s="36" t="e">
        <f t="shared" si="45"/>
        <v>#VALUE!</v>
      </c>
    </row>
    <row r="26" spans="1:100" x14ac:dyDescent="0.5">
      <c r="A26" s="1"/>
      <c r="B26" s="38">
        <v>20</v>
      </c>
      <c r="C26" s="38"/>
      <c r="D26" s="39"/>
      <c r="E26" s="40"/>
      <c r="F26" s="41"/>
      <c r="G26" s="42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29"/>
      <c r="AW26" s="43">
        <f t="shared" si="3"/>
        <v>20</v>
      </c>
      <c r="AX26" s="43">
        <f t="shared" si="4"/>
        <v>0</v>
      </c>
      <c r="AY26" s="44" t="str">
        <f t="shared" si="9"/>
        <v xml:space="preserve"> </v>
      </c>
      <c r="AZ26" s="45">
        <f t="shared" si="10"/>
        <v>0</v>
      </c>
      <c r="BA26" s="24" t="str">
        <f t="shared" si="11"/>
        <v>ผิด</v>
      </c>
      <c r="BB26" s="24" t="str">
        <f t="shared" si="12"/>
        <v>ผิด</v>
      </c>
      <c r="BC26" s="24" t="str">
        <f t="shared" si="13"/>
        <v>ผิด</v>
      </c>
      <c r="BD26" s="24" t="str">
        <f t="shared" si="14"/>
        <v>ผิด</v>
      </c>
      <c r="BE26" s="24" t="str">
        <f t="shared" si="15"/>
        <v>ผิด</v>
      </c>
      <c r="BF26" s="24" t="str">
        <f t="shared" si="16"/>
        <v>ผิด</v>
      </c>
      <c r="BG26" s="24" t="str">
        <f t="shared" si="17"/>
        <v>ผิด</v>
      </c>
      <c r="BH26" s="24" t="str">
        <f t="shared" si="18"/>
        <v>ผิด</v>
      </c>
      <c r="BI26" s="24" t="str">
        <f t="shared" si="19"/>
        <v>ผิด</v>
      </c>
      <c r="BJ26" s="24" t="str">
        <f t="shared" si="20"/>
        <v>ผิด</v>
      </c>
      <c r="BK26" s="24" t="str">
        <f t="shared" si="21"/>
        <v>ผิด</v>
      </c>
      <c r="BL26" s="24" t="str">
        <f t="shared" si="22"/>
        <v>ผิด</v>
      </c>
      <c r="BM26" s="24" t="str">
        <f t="shared" si="23"/>
        <v>ผิด</v>
      </c>
      <c r="BN26" s="24" t="str">
        <f t="shared" si="24"/>
        <v>ผิด</v>
      </c>
      <c r="BO26" s="24" t="str">
        <f t="shared" si="25"/>
        <v>ผิด</v>
      </c>
      <c r="BP26" s="24" t="str">
        <f t="shared" si="26"/>
        <v>ผิด</v>
      </c>
      <c r="BQ26" s="24" t="str">
        <f t="shared" si="27"/>
        <v>ผิด</v>
      </c>
      <c r="BR26" s="24" t="str">
        <f t="shared" si="28"/>
        <v>ผิด</v>
      </c>
      <c r="BS26" s="24" t="str">
        <f t="shared" si="29"/>
        <v>ผิด</v>
      </c>
      <c r="BT26" s="24" t="str">
        <f t="shared" si="30"/>
        <v>ผิด</v>
      </c>
      <c r="BU26" s="24" t="str">
        <f t="shared" si="31"/>
        <v>ผิด</v>
      </c>
      <c r="BV26" s="24" t="str">
        <f t="shared" si="32"/>
        <v>ผิด</v>
      </c>
      <c r="BW26" s="24" t="str">
        <f t="shared" si="33"/>
        <v>ผิด</v>
      </c>
      <c r="BX26" s="24" t="str">
        <f t="shared" si="34"/>
        <v>ผิด</v>
      </c>
      <c r="BY26" s="24" t="str">
        <f t="shared" si="35"/>
        <v>ผิด</v>
      </c>
      <c r="BZ26" s="46" t="str">
        <f t="shared" si="1"/>
        <v xml:space="preserve"> </v>
      </c>
      <c r="CA26" s="46">
        <f t="shared" si="2"/>
        <v>0</v>
      </c>
      <c r="CB26" s="36" t="e">
        <f t="shared" si="36"/>
        <v>#VALUE!</v>
      </c>
      <c r="CC26" s="36" t="e">
        <f t="shared" si="37"/>
        <v>#VALUE!</v>
      </c>
      <c r="CD26" s="36" t="e">
        <f t="shared" si="38"/>
        <v>#VALUE!</v>
      </c>
      <c r="CE26" s="36" t="e">
        <f t="shared" si="39"/>
        <v>#VALUE!</v>
      </c>
      <c r="CF26" s="36" t="e">
        <f t="shared" si="40"/>
        <v>#VALUE!</v>
      </c>
      <c r="CG26" s="36" t="e">
        <f t="shared" si="41"/>
        <v>#VALUE!</v>
      </c>
      <c r="CH26" s="36" t="e">
        <f t="shared" si="42"/>
        <v>#VALUE!</v>
      </c>
      <c r="CI26" s="36" t="e">
        <f t="shared" si="43"/>
        <v>#VALUE!</v>
      </c>
      <c r="CJ26" s="36" t="e">
        <f t="shared" si="7"/>
        <v>#VALUE!</v>
      </c>
      <c r="CK26" s="36" t="e">
        <f t="shared" si="8"/>
        <v>#VALUE!</v>
      </c>
      <c r="CL26" s="36" t="e">
        <f t="shared" si="44"/>
        <v>#VALUE!</v>
      </c>
      <c r="CM26" s="36" t="e">
        <f t="shared" si="45"/>
        <v>#VALUE!</v>
      </c>
    </row>
    <row r="27" spans="1:100" x14ac:dyDescent="0.5">
      <c r="A27" s="1"/>
      <c r="B27" s="38">
        <v>21</v>
      </c>
      <c r="C27" s="38"/>
      <c r="D27" s="39"/>
      <c r="E27" s="40"/>
      <c r="F27" s="41"/>
      <c r="G27" s="42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29"/>
      <c r="AW27" s="43">
        <f t="shared" si="3"/>
        <v>21</v>
      </c>
      <c r="AX27" s="43">
        <f t="shared" si="4"/>
        <v>0</v>
      </c>
      <c r="AY27" s="44" t="str">
        <f t="shared" si="9"/>
        <v xml:space="preserve"> </v>
      </c>
      <c r="AZ27" s="45">
        <f t="shared" si="10"/>
        <v>0</v>
      </c>
      <c r="BA27" s="24" t="str">
        <f t="shared" si="11"/>
        <v>ผิด</v>
      </c>
      <c r="BB27" s="24" t="str">
        <f t="shared" si="12"/>
        <v>ผิด</v>
      </c>
      <c r="BC27" s="24" t="str">
        <f t="shared" si="13"/>
        <v>ผิด</v>
      </c>
      <c r="BD27" s="24" t="str">
        <f t="shared" si="14"/>
        <v>ผิด</v>
      </c>
      <c r="BE27" s="24" t="str">
        <f t="shared" si="15"/>
        <v>ผิด</v>
      </c>
      <c r="BF27" s="24" t="str">
        <f t="shared" si="16"/>
        <v>ผิด</v>
      </c>
      <c r="BG27" s="24" t="str">
        <f t="shared" si="17"/>
        <v>ผิด</v>
      </c>
      <c r="BH27" s="24" t="str">
        <f t="shared" si="18"/>
        <v>ผิด</v>
      </c>
      <c r="BI27" s="24" t="str">
        <f t="shared" si="19"/>
        <v>ผิด</v>
      </c>
      <c r="BJ27" s="24" t="str">
        <f t="shared" si="20"/>
        <v>ผิด</v>
      </c>
      <c r="BK27" s="24" t="str">
        <f t="shared" si="21"/>
        <v>ผิด</v>
      </c>
      <c r="BL27" s="24" t="str">
        <f t="shared" si="22"/>
        <v>ผิด</v>
      </c>
      <c r="BM27" s="24" t="str">
        <f t="shared" si="23"/>
        <v>ผิด</v>
      </c>
      <c r="BN27" s="24" t="str">
        <f t="shared" si="24"/>
        <v>ผิด</v>
      </c>
      <c r="BO27" s="24" t="str">
        <f t="shared" si="25"/>
        <v>ผิด</v>
      </c>
      <c r="BP27" s="24" t="str">
        <f t="shared" si="26"/>
        <v>ผิด</v>
      </c>
      <c r="BQ27" s="24" t="str">
        <f t="shared" si="27"/>
        <v>ผิด</v>
      </c>
      <c r="BR27" s="24" t="str">
        <f t="shared" si="28"/>
        <v>ผิด</v>
      </c>
      <c r="BS27" s="24" t="str">
        <f t="shared" si="29"/>
        <v>ผิด</v>
      </c>
      <c r="BT27" s="24" t="str">
        <f t="shared" si="30"/>
        <v>ผิด</v>
      </c>
      <c r="BU27" s="24" t="str">
        <f t="shared" si="31"/>
        <v>ผิด</v>
      </c>
      <c r="BV27" s="24" t="str">
        <f t="shared" si="32"/>
        <v>ผิด</v>
      </c>
      <c r="BW27" s="24" t="str">
        <f t="shared" si="33"/>
        <v>ผิด</v>
      </c>
      <c r="BX27" s="24" t="str">
        <f t="shared" si="34"/>
        <v>ผิด</v>
      </c>
      <c r="BY27" s="24" t="str">
        <f t="shared" si="35"/>
        <v>ผิด</v>
      </c>
      <c r="BZ27" s="46" t="str">
        <f t="shared" si="1"/>
        <v xml:space="preserve"> </v>
      </c>
      <c r="CA27" s="46">
        <f t="shared" si="2"/>
        <v>0</v>
      </c>
      <c r="CB27" s="36" t="e">
        <f t="shared" si="36"/>
        <v>#VALUE!</v>
      </c>
      <c r="CC27" s="36" t="e">
        <f t="shared" si="37"/>
        <v>#VALUE!</v>
      </c>
      <c r="CD27" s="36" t="e">
        <f t="shared" si="38"/>
        <v>#VALUE!</v>
      </c>
      <c r="CE27" s="36" t="e">
        <f t="shared" si="39"/>
        <v>#VALUE!</v>
      </c>
      <c r="CF27" s="36" t="e">
        <f t="shared" si="40"/>
        <v>#VALUE!</v>
      </c>
      <c r="CG27" s="36" t="e">
        <f t="shared" si="41"/>
        <v>#VALUE!</v>
      </c>
      <c r="CH27" s="36" t="e">
        <f t="shared" si="42"/>
        <v>#VALUE!</v>
      </c>
      <c r="CI27" s="36" t="e">
        <f t="shared" si="43"/>
        <v>#VALUE!</v>
      </c>
      <c r="CJ27" s="36" t="e">
        <f t="shared" si="7"/>
        <v>#VALUE!</v>
      </c>
      <c r="CK27" s="36" t="e">
        <f t="shared" si="8"/>
        <v>#VALUE!</v>
      </c>
      <c r="CL27" s="36" t="e">
        <f t="shared" si="44"/>
        <v>#VALUE!</v>
      </c>
      <c r="CM27" s="36" t="e">
        <f t="shared" si="45"/>
        <v>#VALUE!</v>
      </c>
    </row>
    <row r="28" spans="1:100" x14ac:dyDescent="0.5">
      <c r="A28" s="1"/>
      <c r="B28" s="38">
        <v>22</v>
      </c>
      <c r="C28" s="38"/>
      <c r="D28" s="39"/>
      <c r="E28" s="40"/>
      <c r="F28" s="41"/>
      <c r="G28" s="42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29"/>
      <c r="AW28" s="43">
        <f t="shared" si="3"/>
        <v>22</v>
      </c>
      <c r="AX28" s="43">
        <f t="shared" si="4"/>
        <v>0</v>
      </c>
      <c r="AY28" s="44" t="str">
        <f t="shared" ref="AY28:AY56" si="47">+E28&amp;" "&amp;F28</f>
        <v xml:space="preserve"> </v>
      </c>
      <c r="AZ28" s="45">
        <f t="shared" ref="AZ28:AZ56" si="48">+G28</f>
        <v>0</v>
      </c>
      <c r="BA28" s="24" t="str">
        <f t="shared" ref="BA28:BF31" si="49">IF(H28=1,0,IF(H28=2,1,IF(H28=3,2,"ผิด")))</f>
        <v>ผิด</v>
      </c>
      <c r="BB28" s="24" t="str">
        <f t="shared" si="49"/>
        <v>ผิด</v>
      </c>
      <c r="BC28" s="24" t="str">
        <f t="shared" si="49"/>
        <v>ผิด</v>
      </c>
      <c r="BD28" s="24" t="str">
        <f t="shared" si="49"/>
        <v>ผิด</v>
      </c>
      <c r="BE28" s="24" t="str">
        <f t="shared" si="49"/>
        <v>ผิด</v>
      </c>
      <c r="BF28" s="24" t="str">
        <f t="shared" si="49"/>
        <v>ผิด</v>
      </c>
      <c r="BG28" s="24" t="str">
        <f>IF(N28=1,2,IF(N28=2,1,IF(N28=3,0,"ผิด")))</f>
        <v>ผิด</v>
      </c>
      <c r="BH28" s="24" t="str">
        <f t="shared" ref="BH28:BJ56" si="50">IF(O28=1,0,IF(O28=2,1,IF(O28=3,2,"ผิด")))</f>
        <v>ผิด</v>
      </c>
      <c r="BI28" s="24" t="str">
        <f t="shared" si="50"/>
        <v>ผิด</v>
      </c>
      <c r="BJ28" s="24" t="str">
        <f t="shared" si="50"/>
        <v>ผิด</v>
      </c>
      <c r="BK28" s="24" t="str">
        <f>IF(R28=1,2,IF(R28=2,1,IF(R28=3,0,"ผิด")))</f>
        <v>ผิด</v>
      </c>
      <c r="BL28" s="24" t="str">
        <f t="shared" ref="BL28:BM56" si="51">IF(S28=1,0,IF(S28=2,1,IF(S28=3,2,"ผิด")))</f>
        <v>ผิด</v>
      </c>
      <c r="BM28" s="24" t="str">
        <f t="shared" si="51"/>
        <v>ผิด</v>
      </c>
      <c r="BN28" s="24" t="str">
        <f>IF(U28=1,2,IF(U28=2,1,IF(U28=3,0,"ผิด")))</f>
        <v>ผิด</v>
      </c>
      <c r="BO28" s="24" t="str">
        <f t="shared" ref="BO28:BT56" si="52">IF(V28=1,0,IF(V28=2,1,IF(V28=3,2,"ผิด")))</f>
        <v>ผิด</v>
      </c>
      <c r="BP28" s="24" t="str">
        <f t="shared" si="52"/>
        <v>ผิด</v>
      </c>
      <c r="BQ28" s="24" t="str">
        <f t="shared" si="52"/>
        <v>ผิด</v>
      </c>
      <c r="BR28" s="24" t="str">
        <f t="shared" si="52"/>
        <v>ผิด</v>
      </c>
      <c r="BS28" s="24" t="str">
        <f t="shared" si="52"/>
        <v>ผิด</v>
      </c>
      <c r="BT28" s="24" t="str">
        <f t="shared" si="52"/>
        <v>ผิด</v>
      </c>
      <c r="BU28" s="24" t="str">
        <f>IF(AB28=1,2,IF(AB28=2,1,IF(AB28=3,0,"ผิด")))</f>
        <v>ผิด</v>
      </c>
      <c r="BV28" s="24" t="str">
        <f t="shared" ref="BV28:BX56" si="53">IF(AC28=1,0,IF(AC28=2,1,IF(AC28=3,2,"ผิด")))</f>
        <v>ผิด</v>
      </c>
      <c r="BW28" s="24" t="str">
        <f t="shared" si="53"/>
        <v>ผิด</v>
      </c>
      <c r="BX28" s="24" t="str">
        <f t="shared" si="53"/>
        <v>ผิด</v>
      </c>
      <c r="BY28" s="24" t="str">
        <f>IF(AF28=1,2,IF(AF28=2,1,IF(AF28=3,0,"ผิด")))</f>
        <v>ผิด</v>
      </c>
      <c r="BZ28" s="46" t="str">
        <f t="shared" ref="BZ28:CA56" si="54">AY28</f>
        <v xml:space="preserve"> </v>
      </c>
      <c r="CA28" s="46">
        <f t="shared" si="54"/>
        <v>0</v>
      </c>
      <c r="CB28" s="36" t="e">
        <f t="shared" si="36"/>
        <v>#VALUE!</v>
      </c>
      <c r="CC28" s="36" t="e">
        <f t="shared" si="37"/>
        <v>#VALUE!</v>
      </c>
      <c r="CD28" s="36" t="e">
        <f>+BE28+BG28+BL28+BR28+BV28</f>
        <v>#VALUE!</v>
      </c>
      <c r="CE28" s="36" t="e">
        <f t="shared" si="39"/>
        <v>#VALUE!</v>
      </c>
      <c r="CF28" s="36" t="e">
        <f>+BB28+BJ28+BO28+BU28+BY28</f>
        <v>#VALUE!</v>
      </c>
      <c r="CG28" s="36" t="e">
        <f t="shared" si="41"/>
        <v>#VALUE!</v>
      </c>
      <c r="CH28" s="36" t="e">
        <f>+BF28+BK28+BN28+BS28+BW28</f>
        <v>#VALUE!</v>
      </c>
      <c r="CI28" s="36" t="e">
        <f t="shared" si="43"/>
        <v>#VALUE!</v>
      </c>
      <c r="CJ28" s="36" t="e">
        <f>+BA28+BD28+BI28+BQ28+BT28</f>
        <v>#VALUE!</v>
      </c>
      <c r="CK28" s="36" t="e">
        <f t="shared" si="8"/>
        <v>#VALUE!</v>
      </c>
      <c r="CL28" s="36" t="e">
        <f>+CB28+CD28+CF28+CH28</f>
        <v>#VALUE!</v>
      </c>
      <c r="CM28" s="36" t="e">
        <f t="shared" si="45"/>
        <v>#VALUE!</v>
      </c>
    </row>
    <row r="29" spans="1:100" x14ac:dyDescent="0.5">
      <c r="A29" s="1"/>
      <c r="B29" s="38">
        <v>23</v>
      </c>
      <c r="C29" s="38"/>
      <c r="D29" s="39"/>
      <c r="E29" s="40"/>
      <c r="F29" s="41"/>
      <c r="G29" s="42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29"/>
      <c r="AW29" s="43">
        <f t="shared" si="3"/>
        <v>23</v>
      </c>
      <c r="AX29" s="43">
        <f t="shared" si="4"/>
        <v>0</v>
      </c>
      <c r="AY29" s="44" t="str">
        <f t="shared" si="47"/>
        <v xml:space="preserve"> </v>
      </c>
      <c r="AZ29" s="45">
        <f t="shared" si="48"/>
        <v>0</v>
      </c>
      <c r="BA29" s="24" t="str">
        <f t="shared" si="49"/>
        <v>ผิด</v>
      </c>
      <c r="BB29" s="24" t="str">
        <f t="shared" si="49"/>
        <v>ผิด</v>
      </c>
      <c r="BC29" s="24" t="str">
        <f t="shared" si="49"/>
        <v>ผิด</v>
      </c>
      <c r="BD29" s="24" t="str">
        <f t="shared" si="49"/>
        <v>ผิด</v>
      </c>
      <c r="BE29" s="24" t="str">
        <f t="shared" si="49"/>
        <v>ผิด</v>
      </c>
      <c r="BF29" s="24" t="str">
        <f t="shared" si="49"/>
        <v>ผิด</v>
      </c>
      <c r="BG29" s="24" t="str">
        <f>IF(N29=1,2,IF(N29=2,1,IF(N29=3,0,"ผิด")))</f>
        <v>ผิด</v>
      </c>
      <c r="BH29" s="24" t="str">
        <f t="shared" si="50"/>
        <v>ผิด</v>
      </c>
      <c r="BI29" s="24" t="str">
        <f t="shared" si="50"/>
        <v>ผิด</v>
      </c>
      <c r="BJ29" s="24" t="str">
        <f t="shared" si="50"/>
        <v>ผิด</v>
      </c>
      <c r="BK29" s="24" t="str">
        <f>IF(R29=1,2,IF(R29=2,1,IF(R29=3,0,"ผิด")))</f>
        <v>ผิด</v>
      </c>
      <c r="BL29" s="24" t="str">
        <f t="shared" si="51"/>
        <v>ผิด</v>
      </c>
      <c r="BM29" s="24" t="str">
        <f t="shared" si="51"/>
        <v>ผิด</v>
      </c>
      <c r="BN29" s="24" t="str">
        <f>IF(U29=1,2,IF(U29=2,1,IF(U29=3,0,"ผิด")))</f>
        <v>ผิด</v>
      </c>
      <c r="BO29" s="24" t="str">
        <f t="shared" si="52"/>
        <v>ผิด</v>
      </c>
      <c r="BP29" s="24" t="str">
        <f t="shared" si="52"/>
        <v>ผิด</v>
      </c>
      <c r="BQ29" s="24" t="str">
        <f t="shared" si="52"/>
        <v>ผิด</v>
      </c>
      <c r="BR29" s="24" t="str">
        <f t="shared" si="52"/>
        <v>ผิด</v>
      </c>
      <c r="BS29" s="24" t="str">
        <f t="shared" si="52"/>
        <v>ผิด</v>
      </c>
      <c r="BT29" s="24" t="str">
        <f t="shared" si="52"/>
        <v>ผิด</v>
      </c>
      <c r="BU29" s="24" t="str">
        <f>IF(AB29=1,2,IF(AB29=2,1,IF(AB29=3,0,"ผิด")))</f>
        <v>ผิด</v>
      </c>
      <c r="BV29" s="24" t="str">
        <f t="shared" si="53"/>
        <v>ผิด</v>
      </c>
      <c r="BW29" s="24" t="str">
        <f t="shared" si="53"/>
        <v>ผิด</v>
      </c>
      <c r="BX29" s="24" t="str">
        <f t="shared" si="53"/>
        <v>ผิด</v>
      </c>
      <c r="BY29" s="24" t="str">
        <f>IF(AF29=1,2,IF(AF29=2,1,IF(AF29=3,0,"ผิด")))</f>
        <v>ผิด</v>
      </c>
      <c r="BZ29" s="46" t="str">
        <f t="shared" si="54"/>
        <v xml:space="preserve"> </v>
      </c>
      <c r="CA29" s="46">
        <f t="shared" si="54"/>
        <v>0</v>
      </c>
      <c r="CB29" s="36" t="e">
        <f t="shared" si="36"/>
        <v>#VALUE!</v>
      </c>
      <c r="CC29" s="36" t="e">
        <f t="shared" si="37"/>
        <v>#VALUE!</v>
      </c>
      <c r="CD29" s="36" t="e">
        <f>+BE29+BG29+BL29+BR29+BV29</f>
        <v>#VALUE!</v>
      </c>
      <c r="CE29" s="36" t="e">
        <f t="shared" si="39"/>
        <v>#VALUE!</v>
      </c>
      <c r="CF29" s="36" t="e">
        <f>+BB29+BJ29+BO29+BU29+BY29</f>
        <v>#VALUE!</v>
      </c>
      <c r="CG29" s="36" t="e">
        <f t="shared" si="41"/>
        <v>#VALUE!</v>
      </c>
      <c r="CH29" s="36" t="e">
        <f>+BF29+BK29+BN29+BS29+BW29</f>
        <v>#VALUE!</v>
      </c>
      <c r="CI29" s="36" t="e">
        <f t="shared" si="43"/>
        <v>#VALUE!</v>
      </c>
      <c r="CJ29" s="36" t="e">
        <f>+BA29+BD29+BI29+BQ29+BT29</f>
        <v>#VALUE!</v>
      </c>
      <c r="CK29" s="36" t="e">
        <f t="shared" si="8"/>
        <v>#VALUE!</v>
      </c>
      <c r="CL29" s="36" t="e">
        <f>+CB29+CD29+CF29+CH29</f>
        <v>#VALUE!</v>
      </c>
      <c r="CM29" s="36" t="e">
        <f t="shared" si="45"/>
        <v>#VALUE!</v>
      </c>
    </row>
    <row r="30" spans="1:100" x14ac:dyDescent="0.5">
      <c r="A30" s="1"/>
      <c r="B30" s="38">
        <v>24</v>
      </c>
      <c r="C30" s="38"/>
      <c r="D30" s="39"/>
      <c r="E30" s="40"/>
      <c r="F30" s="41"/>
      <c r="G30" s="42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29"/>
      <c r="AW30" s="43">
        <f t="shared" si="3"/>
        <v>24</v>
      </c>
      <c r="AX30" s="43">
        <f t="shared" si="4"/>
        <v>0</v>
      </c>
      <c r="AY30" s="44" t="str">
        <f t="shared" si="47"/>
        <v xml:space="preserve"> </v>
      </c>
      <c r="AZ30" s="45">
        <f t="shared" si="48"/>
        <v>0</v>
      </c>
      <c r="BA30" s="24" t="str">
        <f t="shared" si="49"/>
        <v>ผิด</v>
      </c>
      <c r="BB30" s="24" t="str">
        <f t="shared" si="49"/>
        <v>ผิด</v>
      </c>
      <c r="BC30" s="24" t="str">
        <f t="shared" si="49"/>
        <v>ผิด</v>
      </c>
      <c r="BD30" s="24" t="str">
        <f t="shared" si="49"/>
        <v>ผิด</v>
      </c>
      <c r="BE30" s="24" t="str">
        <f t="shared" si="49"/>
        <v>ผิด</v>
      </c>
      <c r="BF30" s="24" t="str">
        <f t="shared" si="49"/>
        <v>ผิด</v>
      </c>
      <c r="BG30" s="24" t="str">
        <f>IF(N30=1,2,IF(N30=2,1,IF(N30=3,0,"ผิด")))</f>
        <v>ผิด</v>
      </c>
      <c r="BH30" s="24" t="str">
        <f t="shared" si="50"/>
        <v>ผิด</v>
      </c>
      <c r="BI30" s="24" t="str">
        <f t="shared" si="50"/>
        <v>ผิด</v>
      </c>
      <c r="BJ30" s="24" t="str">
        <f t="shared" si="50"/>
        <v>ผิด</v>
      </c>
      <c r="BK30" s="24" t="str">
        <f>IF(R30=1,2,IF(R30=2,1,IF(R30=3,0,"ผิด")))</f>
        <v>ผิด</v>
      </c>
      <c r="BL30" s="24" t="str">
        <f t="shared" si="51"/>
        <v>ผิด</v>
      </c>
      <c r="BM30" s="24" t="str">
        <f t="shared" si="51"/>
        <v>ผิด</v>
      </c>
      <c r="BN30" s="24" t="str">
        <f>IF(U30=1,2,IF(U30=2,1,IF(U30=3,0,"ผิด")))</f>
        <v>ผิด</v>
      </c>
      <c r="BO30" s="24" t="str">
        <f t="shared" si="52"/>
        <v>ผิด</v>
      </c>
      <c r="BP30" s="24" t="str">
        <f t="shared" si="52"/>
        <v>ผิด</v>
      </c>
      <c r="BQ30" s="24" t="str">
        <f t="shared" si="52"/>
        <v>ผิด</v>
      </c>
      <c r="BR30" s="24" t="str">
        <f t="shared" si="52"/>
        <v>ผิด</v>
      </c>
      <c r="BS30" s="24" t="str">
        <f t="shared" si="52"/>
        <v>ผิด</v>
      </c>
      <c r="BT30" s="24" t="str">
        <f t="shared" si="52"/>
        <v>ผิด</v>
      </c>
      <c r="BU30" s="24" t="str">
        <f>IF(AB30=1,2,IF(AB30=2,1,IF(AB30=3,0,"ผิด")))</f>
        <v>ผิด</v>
      </c>
      <c r="BV30" s="24" t="str">
        <f t="shared" si="53"/>
        <v>ผิด</v>
      </c>
      <c r="BW30" s="24" t="str">
        <f t="shared" si="53"/>
        <v>ผิด</v>
      </c>
      <c r="BX30" s="24" t="str">
        <f t="shared" si="53"/>
        <v>ผิด</v>
      </c>
      <c r="BY30" s="24" t="str">
        <f>IF(AF30=1,2,IF(AF30=2,1,IF(AF30=3,0,"ผิด")))</f>
        <v>ผิด</v>
      </c>
      <c r="BZ30" s="46" t="str">
        <f t="shared" si="54"/>
        <v xml:space="preserve"> </v>
      </c>
      <c r="CA30" s="46">
        <f t="shared" si="54"/>
        <v>0</v>
      </c>
      <c r="CB30" s="36" t="e">
        <f t="shared" si="36"/>
        <v>#VALUE!</v>
      </c>
      <c r="CC30" s="36" t="e">
        <f t="shared" si="37"/>
        <v>#VALUE!</v>
      </c>
      <c r="CD30" s="36" t="e">
        <f>+BE30+BG30+BL30+BR30+BV30</f>
        <v>#VALUE!</v>
      </c>
      <c r="CE30" s="36" t="e">
        <f t="shared" si="39"/>
        <v>#VALUE!</v>
      </c>
      <c r="CF30" s="36" t="e">
        <f>+BB30+BJ30+BO30+BU30+BY30</f>
        <v>#VALUE!</v>
      </c>
      <c r="CG30" s="36" t="e">
        <f t="shared" si="41"/>
        <v>#VALUE!</v>
      </c>
      <c r="CH30" s="36" t="e">
        <f>+BF30+BK30+BN30+BS30+BW30</f>
        <v>#VALUE!</v>
      </c>
      <c r="CI30" s="36" t="e">
        <f t="shared" si="43"/>
        <v>#VALUE!</v>
      </c>
      <c r="CJ30" s="36" t="e">
        <f>+BA30+BD30+BI30+BQ30+BT30</f>
        <v>#VALUE!</v>
      </c>
      <c r="CK30" s="36" t="e">
        <f t="shared" si="8"/>
        <v>#VALUE!</v>
      </c>
      <c r="CL30" s="36" t="e">
        <f>+CB30+CD30+CF30+CH30</f>
        <v>#VALUE!</v>
      </c>
      <c r="CM30" s="36" t="e">
        <f t="shared" si="45"/>
        <v>#VALUE!</v>
      </c>
    </row>
    <row r="31" spans="1:100" x14ac:dyDescent="0.5">
      <c r="A31" s="1"/>
      <c r="B31" s="38">
        <v>25</v>
      </c>
      <c r="C31" s="38"/>
      <c r="D31" s="39"/>
      <c r="E31" s="40"/>
      <c r="F31" s="41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29"/>
      <c r="AW31" s="43">
        <f t="shared" si="3"/>
        <v>25</v>
      </c>
      <c r="AX31" s="43">
        <f t="shared" si="4"/>
        <v>0</v>
      </c>
      <c r="AY31" s="44" t="str">
        <f t="shared" si="47"/>
        <v xml:space="preserve"> </v>
      </c>
      <c r="AZ31" s="45">
        <f t="shared" si="48"/>
        <v>0</v>
      </c>
      <c r="BA31" s="24" t="str">
        <f t="shared" si="49"/>
        <v>ผิด</v>
      </c>
      <c r="BB31" s="24" t="str">
        <f t="shared" si="49"/>
        <v>ผิด</v>
      </c>
      <c r="BC31" s="24" t="str">
        <f t="shared" si="49"/>
        <v>ผิด</v>
      </c>
      <c r="BD31" s="24" t="str">
        <f t="shared" si="49"/>
        <v>ผิด</v>
      </c>
      <c r="BE31" s="24" t="str">
        <f t="shared" si="49"/>
        <v>ผิด</v>
      </c>
      <c r="BF31" s="24" t="str">
        <f t="shared" si="49"/>
        <v>ผิด</v>
      </c>
      <c r="BG31" s="24" t="str">
        <f>IF(N31=1,2,IF(N31=2,1,IF(N31=3,0,"ผิด")))</f>
        <v>ผิด</v>
      </c>
      <c r="BH31" s="24" t="str">
        <f t="shared" si="50"/>
        <v>ผิด</v>
      </c>
      <c r="BI31" s="24" t="str">
        <f t="shared" si="50"/>
        <v>ผิด</v>
      </c>
      <c r="BJ31" s="24" t="str">
        <f t="shared" si="50"/>
        <v>ผิด</v>
      </c>
      <c r="BK31" s="24" t="str">
        <f>IF(R31=1,2,IF(R31=2,1,IF(R31=3,0,"ผิด")))</f>
        <v>ผิด</v>
      </c>
      <c r="BL31" s="24" t="str">
        <f t="shared" si="51"/>
        <v>ผิด</v>
      </c>
      <c r="BM31" s="24" t="str">
        <f t="shared" si="51"/>
        <v>ผิด</v>
      </c>
      <c r="BN31" s="24" t="str">
        <f>IF(U31=1,2,IF(U31=2,1,IF(U31=3,0,"ผิด")))</f>
        <v>ผิด</v>
      </c>
      <c r="BO31" s="24" t="str">
        <f t="shared" si="52"/>
        <v>ผิด</v>
      </c>
      <c r="BP31" s="24" t="str">
        <f t="shared" si="52"/>
        <v>ผิด</v>
      </c>
      <c r="BQ31" s="24" t="str">
        <f t="shared" si="52"/>
        <v>ผิด</v>
      </c>
      <c r="BR31" s="24" t="str">
        <f t="shared" si="52"/>
        <v>ผิด</v>
      </c>
      <c r="BS31" s="24" t="str">
        <f t="shared" si="52"/>
        <v>ผิด</v>
      </c>
      <c r="BT31" s="24" t="str">
        <f t="shared" si="52"/>
        <v>ผิด</v>
      </c>
      <c r="BU31" s="24" t="str">
        <f>IF(AB31=1,2,IF(AB31=2,1,IF(AB31=3,0,"ผิด")))</f>
        <v>ผิด</v>
      </c>
      <c r="BV31" s="24" t="str">
        <f t="shared" si="53"/>
        <v>ผิด</v>
      </c>
      <c r="BW31" s="24" t="str">
        <f t="shared" si="53"/>
        <v>ผิด</v>
      </c>
      <c r="BX31" s="24" t="str">
        <f t="shared" si="53"/>
        <v>ผิด</v>
      </c>
      <c r="BY31" s="24" t="str">
        <f>IF(AF31=1,2,IF(AF31=2,1,IF(AF31=3,0,"ผิด")))</f>
        <v>ผิด</v>
      </c>
      <c r="BZ31" s="46" t="str">
        <f t="shared" si="54"/>
        <v xml:space="preserve"> </v>
      </c>
      <c r="CA31" s="46">
        <f t="shared" si="54"/>
        <v>0</v>
      </c>
      <c r="CB31" s="36" t="e">
        <f t="shared" si="36"/>
        <v>#VALUE!</v>
      </c>
      <c r="CC31" s="36" t="e">
        <f t="shared" si="37"/>
        <v>#VALUE!</v>
      </c>
      <c r="CD31" s="36" t="e">
        <f t="shared" ref="CD31:CD56" si="55">+BE31+BG31+BL31+BR31+BV31</f>
        <v>#VALUE!</v>
      </c>
      <c r="CE31" s="36" t="e">
        <f t="shared" si="39"/>
        <v>#VALUE!</v>
      </c>
      <c r="CF31" s="36" t="e">
        <f t="shared" ref="CF31:CF56" si="56">+BB31+BJ31+BO31+BU31+BY31</f>
        <v>#VALUE!</v>
      </c>
      <c r="CG31" s="36" t="e">
        <f t="shared" si="41"/>
        <v>#VALUE!</v>
      </c>
      <c r="CH31" s="36" t="e">
        <f>+BF31+BK31+BN31+BS31+BW31</f>
        <v>#VALUE!</v>
      </c>
      <c r="CI31" s="36" t="e">
        <f t="shared" si="43"/>
        <v>#VALUE!</v>
      </c>
      <c r="CJ31" s="36" t="e">
        <f t="shared" ref="CJ31:CJ56" si="57">+BA31+BD31+BI31+BQ31+BT31</f>
        <v>#VALUE!</v>
      </c>
      <c r="CK31" s="36" t="e">
        <f t="shared" si="8"/>
        <v>#VALUE!</v>
      </c>
      <c r="CL31" s="36" t="e">
        <f>+CB31+CD31+CF31+CH31</f>
        <v>#VALUE!</v>
      </c>
      <c r="CM31" s="36" t="e">
        <f t="shared" si="45"/>
        <v>#VALUE!</v>
      </c>
    </row>
    <row r="32" spans="1:100" x14ac:dyDescent="0.5">
      <c r="A32" s="1"/>
      <c r="B32" s="38">
        <v>26</v>
      </c>
      <c r="C32" s="38"/>
      <c r="D32" s="39"/>
      <c r="E32" s="40"/>
      <c r="F32" s="41"/>
      <c r="G32" s="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29"/>
      <c r="AW32" s="43">
        <f t="shared" si="3"/>
        <v>26</v>
      </c>
      <c r="AX32" s="43">
        <f>C32</f>
        <v>0</v>
      </c>
      <c r="AY32" s="44" t="str">
        <f t="shared" si="47"/>
        <v xml:space="preserve"> </v>
      </c>
      <c r="AZ32" s="45">
        <f t="shared" si="48"/>
        <v>0</v>
      </c>
      <c r="BA32" s="24" t="str">
        <f t="shared" ref="BA32:BA56" si="58">IF(H32=1,0,IF(H32=2,1,IF(H32=3,2,"ผิด")))</f>
        <v>ผิด</v>
      </c>
      <c r="BB32" s="24" t="str">
        <f t="shared" ref="BB32:BB56" si="59">IF(I32=1,0,IF(I32=2,1,IF(I32=3,2,"ผิด")))</f>
        <v>ผิด</v>
      </c>
      <c r="BC32" s="24" t="str">
        <f t="shared" ref="BC32:BC55" si="60">IF(J32=1,0,IF(J32=2,1,IF(J32=3,2,"ผิด")))</f>
        <v>ผิด</v>
      </c>
      <c r="BD32" s="24" t="str">
        <f t="shared" ref="BD32:BD56" si="61">IF(K32=1,0,IF(K32=2,1,IF(K32=3,2,"ผิด")))</f>
        <v>ผิด</v>
      </c>
      <c r="BE32" s="24" t="str">
        <f t="shared" ref="BE32:BE56" si="62">IF(L32=1,0,IF(L32=2,1,IF(L32=3,2,"ผิด")))</f>
        <v>ผิด</v>
      </c>
      <c r="BF32" s="24" t="str">
        <f t="shared" ref="BF32:BF56" si="63">IF(M32=1,0,IF(M32=2,1,IF(M32=3,2,"ผิด")))</f>
        <v>ผิด</v>
      </c>
      <c r="BG32" s="24" t="str">
        <f t="shared" ref="BG32:BG56" si="64">IF(N32=1,0,IF(N32=2,1,IF(N32=3,2,"ผิด")))</f>
        <v>ผิด</v>
      </c>
      <c r="BH32" s="24" t="str">
        <f t="shared" si="50"/>
        <v>ผิด</v>
      </c>
      <c r="BI32" s="24" t="str">
        <f t="shared" si="50"/>
        <v>ผิด</v>
      </c>
      <c r="BJ32" s="24" t="str">
        <f t="shared" si="50"/>
        <v>ผิด</v>
      </c>
      <c r="BK32" s="24" t="str">
        <f t="shared" ref="BK32:BK56" si="65">IF(R32=1,0,IF(R32=2,1,IF(R32=3,2,"ผิด")))</f>
        <v>ผิด</v>
      </c>
      <c r="BL32" s="24" t="str">
        <f t="shared" si="51"/>
        <v>ผิด</v>
      </c>
      <c r="BM32" s="24" t="str">
        <f t="shared" si="51"/>
        <v>ผิด</v>
      </c>
      <c r="BN32" s="24" t="str">
        <f t="shared" ref="BN32:BN56" si="66">IF(U32=1,0,IF(U32=2,1,IF(U32=3,2,"ผิด")))</f>
        <v>ผิด</v>
      </c>
      <c r="BO32" s="24" t="str">
        <f t="shared" si="52"/>
        <v>ผิด</v>
      </c>
      <c r="BP32" s="24" t="str">
        <f t="shared" si="52"/>
        <v>ผิด</v>
      </c>
      <c r="BQ32" s="24" t="str">
        <f t="shared" si="52"/>
        <v>ผิด</v>
      </c>
      <c r="BR32" s="24" t="str">
        <f t="shared" si="52"/>
        <v>ผิด</v>
      </c>
      <c r="BS32" s="24" t="str">
        <f t="shared" si="52"/>
        <v>ผิด</v>
      </c>
      <c r="BT32" s="24" t="str">
        <f t="shared" si="52"/>
        <v>ผิด</v>
      </c>
      <c r="BU32" s="24" t="str">
        <f t="shared" ref="BU32:BU56" si="67">IF(AB32=1,0,IF(AB32=2,1,IF(AB32=3,2,"ผิด")))</f>
        <v>ผิด</v>
      </c>
      <c r="BV32" s="24" t="str">
        <f t="shared" si="53"/>
        <v>ผิด</v>
      </c>
      <c r="BW32" s="24" t="str">
        <f t="shared" si="53"/>
        <v>ผิด</v>
      </c>
      <c r="BX32" s="24" t="str">
        <f t="shared" si="53"/>
        <v>ผิด</v>
      </c>
      <c r="BY32" s="24" t="str">
        <f t="shared" ref="BY32:BY55" si="68">IF(AF32=1,0,IF(AF32=2,1,IF(AF32=3,2,"ผิด")))</f>
        <v>ผิด</v>
      </c>
      <c r="BZ32" s="46" t="str">
        <f t="shared" si="54"/>
        <v xml:space="preserve"> </v>
      </c>
      <c r="CA32" s="46">
        <f t="shared" si="54"/>
        <v>0</v>
      </c>
      <c r="CB32" s="36" t="e">
        <f t="shared" si="36"/>
        <v>#VALUE!</v>
      </c>
      <c r="CC32" s="36" t="e">
        <f t="shared" si="37"/>
        <v>#VALUE!</v>
      </c>
      <c r="CD32" s="36" t="e">
        <f t="shared" si="55"/>
        <v>#VALUE!</v>
      </c>
      <c r="CE32" s="36" t="e">
        <f t="shared" si="39"/>
        <v>#VALUE!</v>
      </c>
      <c r="CF32" s="36" t="e">
        <f t="shared" si="56"/>
        <v>#VALUE!</v>
      </c>
      <c r="CG32" s="36" t="e">
        <f t="shared" si="41"/>
        <v>#VALUE!</v>
      </c>
      <c r="CH32" s="36" t="e">
        <f t="shared" ref="CH32:CH56" si="69">+BF32+BK32+BN32+BS32+BW32</f>
        <v>#VALUE!</v>
      </c>
      <c r="CI32" s="36" t="e">
        <f t="shared" si="43"/>
        <v>#VALUE!</v>
      </c>
      <c r="CJ32" s="36" t="e">
        <f t="shared" si="57"/>
        <v>#VALUE!</v>
      </c>
      <c r="CK32" s="36" t="e">
        <f t="shared" si="8"/>
        <v>#VALUE!</v>
      </c>
      <c r="CL32" s="36" t="e">
        <f t="shared" ref="CL32:CL56" si="70">+CB32+CD32+CF32+CH32</f>
        <v>#VALUE!</v>
      </c>
      <c r="CM32" s="36" t="e">
        <f t="shared" si="45"/>
        <v>#VALUE!</v>
      </c>
    </row>
    <row r="33" spans="1:91" x14ac:dyDescent="0.5">
      <c r="A33" s="1"/>
      <c r="B33" s="38">
        <v>27</v>
      </c>
      <c r="C33" s="38"/>
      <c r="D33" s="39"/>
      <c r="E33" s="40"/>
      <c r="F33" s="41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29"/>
      <c r="AW33" s="43">
        <f t="shared" si="3"/>
        <v>27</v>
      </c>
      <c r="AX33" s="43">
        <f t="shared" ref="AX33:AX56" si="71">C33</f>
        <v>0</v>
      </c>
      <c r="AY33" s="44" t="str">
        <f t="shared" si="47"/>
        <v xml:space="preserve"> </v>
      </c>
      <c r="AZ33" s="45">
        <f t="shared" si="48"/>
        <v>0</v>
      </c>
      <c r="BA33" s="24" t="str">
        <f t="shared" si="58"/>
        <v>ผิด</v>
      </c>
      <c r="BB33" s="24" t="str">
        <f t="shared" si="59"/>
        <v>ผิด</v>
      </c>
      <c r="BC33" s="24" t="str">
        <f t="shared" si="60"/>
        <v>ผิด</v>
      </c>
      <c r="BD33" s="24" t="str">
        <f t="shared" si="61"/>
        <v>ผิด</v>
      </c>
      <c r="BE33" s="24" t="str">
        <f t="shared" si="62"/>
        <v>ผิด</v>
      </c>
      <c r="BF33" s="24" t="str">
        <f t="shared" si="63"/>
        <v>ผิด</v>
      </c>
      <c r="BG33" s="24" t="str">
        <f t="shared" si="64"/>
        <v>ผิด</v>
      </c>
      <c r="BH33" s="24" t="str">
        <f t="shared" si="50"/>
        <v>ผิด</v>
      </c>
      <c r="BI33" s="24" t="str">
        <f t="shared" si="50"/>
        <v>ผิด</v>
      </c>
      <c r="BJ33" s="24" t="str">
        <f t="shared" si="50"/>
        <v>ผิด</v>
      </c>
      <c r="BK33" s="24" t="str">
        <f t="shared" si="65"/>
        <v>ผิด</v>
      </c>
      <c r="BL33" s="24" t="str">
        <f t="shared" si="51"/>
        <v>ผิด</v>
      </c>
      <c r="BM33" s="24" t="str">
        <f t="shared" si="51"/>
        <v>ผิด</v>
      </c>
      <c r="BN33" s="24" t="str">
        <f t="shared" si="66"/>
        <v>ผิด</v>
      </c>
      <c r="BO33" s="24" t="str">
        <f t="shared" si="52"/>
        <v>ผิด</v>
      </c>
      <c r="BP33" s="24" t="str">
        <f t="shared" si="52"/>
        <v>ผิด</v>
      </c>
      <c r="BQ33" s="24" t="str">
        <f t="shared" si="52"/>
        <v>ผิด</v>
      </c>
      <c r="BR33" s="24" t="str">
        <f t="shared" si="52"/>
        <v>ผิด</v>
      </c>
      <c r="BS33" s="24" t="str">
        <f t="shared" si="52"/>
        <v>ผิด</v>
      </c>
      <c r="BT33" s="24" t="str">
        <f t="shared" si="52"/>
        <v>ผิด</v>
      </c>
      <c r="BU33" s="24" t="str">
        <f t="shared" si="67"/>
        <v>ผิด</v>
      </c>
      <c r="BV33" s="24" t="str">
        <f t="shared" si="53"/>
        <v>ผิด</v>
      </c>
      <c r="BW33" s="24" t="str">
        <f t="shared" si="53"/>
        <v>ผิด</v>
      </c>
      <c r="BX33" s="24" t="str">
        <f t="shared" si="53"/>
        <v>ผิด</v>
      </c>
      <c r="BY33" s="24" t="str">
        <f t="shared" si="68"/>
        <v>ผิด</v>
      </c>
      <c r="BZ33" s="46" t="str">
        <f t="shared" si="54"/>
        <v xml:space="preserve"> </v>
      </c>
      <c r="CA33" s="46">
        <f t="shared" si="54"/>
        <v>0</v>
      </c>
      <c r="CB33" s="36" t="e">
        <f t="shared" si="36"/>
        <v>#VALUE!</v>
      </c>
      <c r="CC33" s="36" t="e">
        <f t="shared" si="37"/>
        <v>#VALUE!</v>
      </c>
      <c r="CD33" s="36" t="e">
        <f t="shared" si="55"/>
        <v>#VALUE!</v>
      </c>
      <c r="CE33" s="36" t="e">
        <f t="shared" si="39"/>
        <v>#VALUE!</v>
      </c>
      <c r="CF33" s="36" t="e">
        <f t="shared" si="56"/>
        <v>#VALUE!</v>
      </c>
      <c r="CG33" s="36" t="e">
        <f t="shared" si="41"/>
        <v>#VALUE!</v>
      </c>
      <c r="CH33" s="36" t="e">
        <f t="shared" si="69"/>
        <v>#VALUE!</v>
      </c>
      <c r="CI33" s="36" t="e">
        <f t="shared" si="43"/>
        <v>#VALUE!</v>
      </c>
      <c r="CJ33" s="36" t="e">
        <f t="shared" si="57"/>
        <v>#VALUE!</v>
      </c>
      <c r="CK33" s="36" t="e">
        <f t="shared" si="8"/>
        <v>#VALUE!</v>
      </c>
      <c r="CL33" s="36" t="e">
        <f t="shared" si="70"/>
        <v>#VALUE!</v>
      </c>
      <c r="CM33" s="36" t="e">
        <f t="shared" si="45"/>
        <v>#VALUE!</v>
      </c>
    </row>
    <row r="34" spans="1:91" x14ac:dyDescent="0.5">
      <c r="A34" s="1"/>
      <c r="B34" s="38">
        <v>28</v>
      </c>
      <c r="C34" s="38"/>
      <c r="D34" s="39"/>
      <c r="E34" s="40"/>
      <c r="F34" s="41"/>
      <c r="G34" s="42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29"/>
      <c r="AW34" s="43">
        <f t="shared" si="3"/>
        <v>28</v>
      </c>
      <c r="AX34" s="43">
        <f t="shared" si="71"/>
        <v>0</v>
      </c>
      <c r="AY34" s="44" t="str">
        <f t="shared" si="47"/>
        <v xml:space="preserve"> </v>
      </c>
      <c r="AZ34" s="45">
        <f t="shared" si="48"/>
        <v>0</v>
      </c>
      <c r="BA34" s="24" t="str">
        <f t="shared" si="58"/>
        <v>ผิด</v>
      </c>
      <c r="BB34" s="24" t="str">
        <f t="shared" si="59"/>
        <v>ผิด</v>
      </c>
      <c r="BC34" s="24" t="str">
        <f t="shared" si="60"/>
        <v>ผิด</v>
      </c>
      <c r="BD34" s="24" t="str">
        <f t="shared" si="61"/>
        <v>ผิด</v>
      </c>
      <c r="BE34" s="24" t="str">
        <f t="shared" si="62"/>
        <v>ผิด</v>
      </c>
      <c r="BF34" s="24" t="str">
        <f t="shared" si="63"/>
        <v>ผิด</v>
      </c>
      <c r="BG34" s="24" t="str">
        <f t="shared" si="64"/>
        <v>ผิด</v>
      </c>
      <c r="BH34" s="24" t="str">
        <f t="shared" si="50"/>
        <v>ผิด</v>
      </c>
      <c r="BI34" s="24" t="str">
        <f t="shared" si="50"/>
        <v>ผิด</v>
      </c>
      <c r="BJ34" s="24" t="str">
        <f t="shared" si="50"/>
        <v>ผิด</v>
      </c>
      <c r="BK34" s="24" t="str">
        <f t="shared" si="65"/>
        <v>ผิด</v>
      </c>
      <c r="BL34" s="24" t="str">
        <f t="shared" si="51"/>
        <v>ผิด</v>
      </c>
      <c r="BM34" s="24" t="str">
        <f t="shared" si="51"/>
        <v>ผิด</v>
      </c>
      <c r="BN34" s="24" t="str">
        <f t="shared" si="66"/>
        <v>ผิด</v>
      </c>
      <c r="BO34" s="24" t="str">
        <f t="shared" si="52"/>
        <v>ผิด</v>
      </c>
      <c r="BP34" s="24" t="str">
        <f t="shared" si="52"/>
        <v>ผิด</v>
      </c>
      <c r="BQ34" s="24" t="str">
        <f t="shared" si="52"/>
        <v>ผิด</v>
      </c>
      <c r="BR34" s="24" t="str">
        <f t="shared" si="52"/>
        <v>ผิด</v>
      </c>
      <c r="BS34" s="24" t="str">
        <f t="shared" si="52"/>
        <v>ผิด</v>
      </c>
      <c r="BT34" s="24" t="str">
        <f t="shared" si="52"/>
        <v>ผิด</v>
      </c>
      <c r="BU34" s="24" t="str">
        <f t="shared" si="67"/>
        <v>ผิด</v>
      </c>
      <c r="BV34" s="24" t="str">
        <f t="shared" si="53"/>
        <v>ผิด</v>
      </c>
      <c r="BW34" s="24" t="str">
        <f t="shared" si="53"/>
        <v>ผิด</v>
      </c>
      <c r="BX34" s="24" t="str">
        <f t="shared" si="53"/>
        <v>ผิด</v>
      </c>
      <c r="BY34" s="24" t="str">
        <f t="shared" si="68"/>
        <v>ผิด</v>
      </c>
      <c r="BZ34" s="46" t="str">
        <f t="shared" si="54"/>
        <v xml:space="preserve"> </v>
      </c>
      <c r="CA34" s="46">
        <f t="shared" si="54"/>
        <v>0</v>
      </c>
      <c r="CB34" s="36" t="e">
        <f t="shared" si="36"/>
        <v>#VALUE!</v>
      </c>
      <c r="CC34" s="36" t="e">
        <f t="shared" si="37"/>
        <v>#VALUE!</v>
      </c>
      <c r="CD34" s="36" t="e">
        <f t="shared" si="55"/>
        <v>#VALUE!</v>
      </c>
      <c r="CE34" s="36" t="e">
        <f t="shared" si="39"/>
        <v>#VALUE!</v>
      </c>
      <c r="CF34" s="36" t="e">
        <f t="shared" si="56"/>
        <v>#VALUE!</v>
      </c>
      <c r="CG34" s="36" t="e">
        <f t="shared" si="41"/>
        <v>#VALUE!</v>
      </c>
      <c r="CH34" s="36" t="e">
        <f t="shared" si="69"/>
        <v>#VALUE!</v>
      </c>
      <c r="CI34" s="36" t="e">
        <f t="shared" si="43"/>
        <v>#VALUE!</v>
      </c>
      <c r="CJ34" s="36" t="e">
        <f t="shared" si="57"/>
        <v>#VALUE!</v>
      </c>
      <c r="CK34" s="36" t="e">
        <f t="shared" si="8"/>
        <v>#VALUE!</v>
      </c>
      <c r="CL34" s="36" t="e">
        <f t="shared" si="70"/>
        <v>#VALUE!</v>
      </c>
      <c r="CM34" s="36" t="e">
        <f t="shared" si="45"/>
        <v>#VALUE!</v>
      </c>
    </row>
    <row r="35" spans="1:91" x14ac:dyDescent="0.5">
      <c r="A35" s="1"/>
      <c r="B35" s="38">
        <v>29</v>
      </c>
      <c r="C35" s="38"/>
      <c r="D35" s="39"/>
      <c r="E35" s="40"/>
      <c r="F35" s="41"/>
      <c r="G35" s="42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29"/>
      <c r="AW35" s="43">
        <f t="shared" si="3"/>
        <v>29</v>
      </c>
      <c r="AX35" s="43">
        <f t="shared" si="71"/>
        <v>0</v>
      </c>
      <c r="AY35" s="44" t="str">
        <f t="shared" si="47"/>
        <v xml:space="preserve"> </v>
      </c>
      <c r="AZ35" s="45">
        <f t="shared" si="48"/>
        <v>0</v>
      </c>
      <c r="BA35" s="24" t="str">
        <f t="shared" si="58"/>
        <v>ผิด</v>
      </c>
      <c r="BB35" s="24" t="str">
        <f t="shared" si="59"/>
        <v>ผิด</v>
      </c>
      <c r="BC35" s="24" t="str">
        <f t="shared" si="60"/>
        <v>ผิด</v>
      </c>
      <c r="BD35" s="24" t="str">
        <f t="shared" si="61"/>
        <v>ผิด</v>
      </c>
      <c r="BE35" s="24" t="str">
        <f t="shared" si="62"/>
        <v>ผิด</v>
      </c>
      <c r="BF35" s="24" t="str">
        <f t="shared" si="63"/>
        <v>ผิด</v>
      </c>
      <c r="BG35" s="24" t="str">
        <f t="shared" si="64"/>
        <v>ผิด</v>
      </c>
      <c r="BH35" s="24" t="str">
        <f t="shared" si="50"/>
        <v>ผิด</v>
      </c>
      <c r="BI35" s="24" t="str">
        <f t="shared" si="50"/>
        <v>ผิด</v>
      </c>
      <c r="BJ35" s="24" t="str">
        <f t="shared" si="50"/>
        <v>ผิด</v>
      </c>
      <c r="BK35" s="24" t="str">
        <f t="shared" si="65"/>
        <v>ผิด</v>
      </c>
      <c r="BL35" s="24" t="str">
        <f t="shared" si="51"/>
        <v>ผิด</v>
      </c>
      <c r="BM35" s="24" t="str">
        <f t="shared" si="51"/>
        <v>ผิด</v>
      </c>
      <c r="BN35" s="24" t="str">
        <f t="shared" si="66"/>
        <v>ผิด</v>
      </c>
      <c r="BO35" s="24" t="str">
        <f t="shared" si="52"/>
        <v>ผิด</v>
      </c>
      <c r="BP35" s="24" t="str">
        <f t="shared" si="52"/>
        <v>ผิด</v>
      </c>
      <c r="BQ35" s="24" t="str">
        <f t="shared" si="52"/>
        <v>ผิด</v>
      </c>
      <c r="BR35" s="24" t="str">
        <f t="shared" si="52"/>
        <v>ผิด</v>
      </c>
      <c r="BS35" s="24" t="str">
        <f t="shared" si="52"/>
        <v>ผิด</v>
      </c>
      <c r="BT35" s="24" t="str">
        <f t="shared" si="52"/>
        <v>ผิด</v>
      </c>
      <c r="BU35" s="24" t="str">
        <f t="shared" si="67"/>
        <v>ผิด</v>
      </c>
      <c r="BV35" s="24" t="str">
        <f t="shared" si="53"/>
        <v>ผิด</v>
      </c>
      <c r="BW35" s="24" t="str">
        <f t="shared" si="53"/>
        <v>ผิด</v>
      </c>
      <c r="BX35" s="24" t="str">
        <f t="shared" si="53"/>
        <v>ผิด</v>
      </c>
      <c r="BY35" s="24" t="str">
        <f t="shared" si="68"/>
        <v>ผิด</v>
      </c>
      <c r="BZ35" s="46" t="str">
        <f t="shared" si="54"/>
        <v xml:space="preserve"> </v>
      </c>
      <c r="CA35" s="46">
        <f t="shared" si="54"/>
        <v>0</v>
      </c>
      <c r="CB35" s="36" t="e">
        <f t="shared" si="36"/>
        <v>#VALUE!</v>
      </c>
      <c r="CC35" s="36" t="e">
        <f t="shared" si="37"/>
        <v>#VALUE!</v>
      </c>
      <c r="CD35" s="36" t="e">
        <f t="shared" si="55"/>
        <v>#VALUE!</v>
      </c>
      <c r="CE35" s="36" t="e">
        <f t="shared" si="39"/>
        <v>#VALUE!</v>
      </c>
      <c r="CF35" s="36" t="e">
        <f t="shared" si="56"/>
        <v>#VALUE!</v>
      </c>
      <c r="CG35" s="36" t="e">
        <f t="shared" si="41"/>
        <v>#VALUE!</v>
      </c>
      <c r="CH35" s="36" t="e">
        <f t="shared" si="69"/>
        <v>#VALUE!</v>
      </c>
      <c r="CI35" s="36" t="e">
        <f t="shared" si="43"/>
        <v>#VALUE!</v>
      </c>
      <c r="CJ35" s="36" t="e">
        <f t="shared" si="57"/>
        <v>#VALUE!</v>
      </c>
      <c r="CK35" s="36" t="e">
        <f t="shared" si="8"/>
        <v>#VALUE!</v>
      </c>
      <c r="CL35" s="36" t="e">
        <f t="shared" si="70"/>
        <v>#VALUE!</v>
      </c>
      <c r="CM35" s="36" t="e">
        <f t="shared" si="45"/>
        <v>#VALUE!</v>
      </c>
    </row>
    <row r="36" spans="1:91" x14ac:dyDescent="0.5">
      <c r="A36" s="1"/>
      <c r="B36" s="38">
        <v>30</v>
      </c>
      <c r="C36" s="38"/>
      <c r="D36" s="39"/>
      <c r="E36" s="40"/>
      <c r="F36" s="41"/>
      <c r="G36" s="42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29"/>
      <c r="AW36" s="43">
        <f t="shared" si="3"/>
        <v>30</v>
      </c>
      <c r="AX36" s="43">
        <f t="shared" si="71"/>
        <v>0</v>
      </c>
      <c r="AY36" s="44" t="str">
        <f t="shared" si="47"/>
        <v xml:space="preserve"> </v>
      </c>
      <c r="AZ36" s="45">
        <f t="shared" si="48"/>
        <v>0</v>
      </c>
      <c r="BA36" s="24" t="str">
        <f t="shared" si="58"/>
        <v>ผิด</v>
      </c>
      <c r="BB36" s="24" t="str">
        <f t="shared" si="59"/>
        <v>ผิด</v>
      </c>
      <c r="BC36" s="24" t="str">
        <f t="shared" si="60"/>
        <v>ผิด</v>
      </c>
      <c r="BD36" s="24" t="str">
        <f t="shared" si="61"/>
        <v>ผิด</v>
      </c>
      <c r="BE36" s="24" t="str">
        <f t="shared" si="62"/>
        <v>ผิด</v>
      </c>
      <c r="BF36" s="24" t="str">
        <f t="shared" si="63"/>
        <v>ผิด</v>
      </c>
      <c r="BG36" s="24" t="str">
        <f t="shared" si="64"/>
        <v>ผิด</v>
      </c>
      <c r="BH36" s="24" t="str">
        <f t="shared" si="50"/>
        <v>ผิด</v>
      </c>
      <c r="BI36" s="24" t="str">
        <f t="shared" si="50"/>
        <v>ผิด</v>
      </c>
      <c r="BJ36" s="24" t="str">
        <f t="shared" si="50"/>
        <v>ผิด</v>
      </c>
      <c r="BK36" s="24" t="str">
        <f t="shared" si="65"/>
        <v>ผิด</v>
      </c>
      <c r="BL36" s="24" t="str">
        <f t="shared" si="51"/>
        <v>ผิด</v>
      </c>
      <c r="BM36" s="24" t="str">
        <f t="shared" si="51"/>
        <v>ผิด</v>
      </c>
      <c r="BN36" s="24" t="str">
        <f t="shared" si="66"/>
        <v>ผิด</v>
      </c>
      <c r="BO36" s="24" t="str">
        <f t="shared" si="52"/>
        <v>ผิด</v>
      </c>
      <c r="BP36" s="24" t="str">
        <f t="shared" si="52"/>
        <v>ผิด</v>
      </c>
      <c r="BQ36" s="24" t="str">
        <f t="shared" si="52"/>
        <v>ผิด</v>
      </c>
      <c r="BR36" s="24" t="str">
        <f t="shared" si="52"/>
        <v>ผิด</v>
      </c>
      <c r="BS36" s="24" t="str">
        <f t="shared" si="52"/>
        <v>ผิด</v>
      </c>
      <c r="BT36" s="24" t="str">
        <f t="shared" si="52"/>
        <v>ผิด</v>
      </c>
      <c r="BU36" s="24" t="str">
        <f t="shared" si="67"/>
        <v>ผิด</v>
      </c>
      <c r="BV36" s="24" t="str">
        <f t="shared" si="53"/>
        <v>ผิด</v>
      </c>
      <c r="BW36" s="24" t="str">
        <f t="shared" si="53"/>
        <v>ผิด</v>
      </c>
      <c r="BX36" s="24" t="str">
        <f t="shared" si="53"/>
        <v>ผิด</v>
      </c>
      <c r="BY36" s="24" t="str">
        <f t="shared" si="68"/>
        <v>ผิด</v>
      </c>
      <c r="BZ36" s="46" t="str">
        <f t="shared" si="54"/>
        <v xml:space="preserve"> </v>
      </c>
      <c r="CA36" s="46">
        <f t="shared" si="54"/>
        <v>0</v>
      </c>
      <c r="CB36" s="36" t="e">
        <f t="shared" si="36"/>
        <v>#VALUE!</v>
      </c>
      <c r="CC36" s="36" t="e">
        <f t="shared" si="37"/>
        <v>#VALUE!</v>
      </c>
      <c r="CD36" s="36" t="e">
        <f t="shared" si="55"/>
        <v>#VALUE!</v>
      </c>
      <c r="CE36" s="36" t="e">
        <f t="shared" si="39"/>
        <v>#VALUE!</v>
      </c>
      <c r="CF36" s="36" t="e">
        <f t="shared" si="56"/>
        <v>#VALUE!</v>
      </c>
      <c r="CG36" s="36" t="e">
        <f t="shared" si="41"/>
        <v>#VALUE!</v>
      </c>
      <c r="CH36" s="36" t="e">
        <f t="shared" si="69"/>
        <v>#VALUE!</v>
      </c>
      <c r="CI36" s="36" t="e">
        <f t="shared" si="43"/>
        <v>#VALUE!</v>
      </c>
      <c r="CJ36" s="36" t="e">
        <f t="shared" si="57"/>
        <v>#VALUE!</v>
      </c>
      <c r="CK36" s="36" t="e">
        <f t="shared" si="8"/>
        <v>#VALUE!</v>
      </c>
      <c r="CL36" s="36" t="e">
        <f t="shared" si="70"/>
        <v>#VALUE!</v>
      </c>
      <c r="CM36" s="36" t="e">
        <f t="shared" si="45"/>
        <v>#VALUE!</v>
      </c>
    </row>
    <row r="37" spans="1:91" x14ac:dyDescent="0.5">
      <c r="A37" s="1"/>
      <c r="B37" s="38">
        <v>31</v>
      </c>
      <c r="C37" s="38"/>
      <c r="D37" s="39"/>
      <c r="E37" s="40"/>
      <c r="F37" s="41"/>
      <c r="G37" s="42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29"/>
      <c r="AW37" s="43">
        <f t="shared" si="3"/>
        <v>31</v>
      </c>
      <c r="AX37" s="43">
        <f t="shared" si="71"/>
        <v>0</v>
      </c>
      <c r="AY37" s="44" t="str">
        <f t="shared" si="47"/>
        <v xml:space="preserve"> </v>
      </c>
      <c r="AZ37" s="45">
        <f t="shared" si="48"/>
        <v>0</v>
      </c>
      <c r="BA37" s="24" t="str">
        <f t="shared" si="58"/>
        <v>ผิด</v>
      </c>
      <c r="BB37" s="24" t="str">
        <f t="shared" si="59"/>
        <v>ผิด</v>
      </c>
      <c r="BC37" s="24" t="str">
        <f t="shared" si="60"/>
        <v>ผิด</v>
      </c>
      <c r="BD37" s="24" t="str">
        <f t="shared" si="61"/>
        <v>ผิด</v>
      </c>
      <c r="BE37" s="24" t="str">
        <f t="shared" si="62"/>
        <v>ผิด</v>
      </c>
      <c r="BF37" s="24" t="str">
        <f t="shared" si="63"/>
        <v>ผิด</v>
      </c>
      <c r="BG37" s="24" t="str">
        <f t="shared" si="64"/>
        <v>ผิด</v>
      </c>
      <c r="BH37" s="24" t="str">
        <f t="shared" si="50"/>
        <v>ผิด</v>
      </c>
      <c r="BI37" s="24" t="str">
        <f t="shared" si="50"/>
        <v>ผิด</v>
      </c>
      <c r="BJ37" s="24" t="str">
        <f t="shared" si="50"/>
        <v>ผิด</v>
      </c>
      <c r="BK37" s="24" t="str">
        <f t="shared" si="65"/>
        <v>ผิด</v>
      </c>
      <c r="BL37" s="24" t="str">
        <f t="shared" si="51"/>
        <v>ผิด</v>
      </c>
      <c r="BM37" s="24" t="str">
        <f t="shared" si="51"/>
        <v>ผิด</v>
      </c>
      <c r="BN37" s="24" t="str">
        <f t="shared" si="66"/>
        <v>ผิด</v>
      </c>
      <c r="BO37" s="24" t="str">
        <f t="shared" si="52"/>
        <v>ผิด</v>
      </c>
      <c r="BP37" s="24" t="str">
        <f t="shared" si="52"/>
        <v>ผิด</v>
      </c>
      <c r="BQ37" s="24" t="str">
        <f t="shared" si="52"/>
        <v>ผิด</v>
      </c>
      <c r="BR37" s="24" t="str">
        <f t="shared" si="52"/>
        <v>ผิด</v>
      </c>
      <c r="BS37" s="24" t="str">
        <f t="shared" si="52"/>
        <v>ผิด</v>
      </c>
      <c r="BT37" s="24" t="str">
        <f t="shared" si="52"/>
        <v>ผิด</v>
      </c>
      <c r="BU37" s="24" t="str">
        <f t="shared" si="67"/>
        <v>ผิด</v>
      </c>
      <c r="BV37" s="24" t="str">
        <f t="shared" si="53"/>
        <v>ผิด</v>
      </c>
      <c r="BW37" s="24" t="str">
        <f t="shared" si="53"/>
        <v>ผิด</v>
      </c>
      <c r="BX37" s="24" t="str">
        <f t="shared" si="53"/>
        <v>ผิด</v>
      </c>
      <c r="BY37" s="24" t="str">
        <f t="shared" si="68"/>
        <v>ผิด</v>
      </c>
      <c r="BZ37" s="46" t="str">
        <f t="shared" si="54"/>
        <v xml:space="preserve"> </v>
      </c>
      <c r="CA37" s="46">
        <f t="shared" si="54"/>
        <v>0</v>
      </c>
      <c r="CB37" s="36" t="e">
        <f t="shared" si="36"/>
        <v>#VALUE!</v>
      </c>
      <c r="CC37" s="36" t="e">
        <f t="shared" si="37"/>
        <v>#VALUE!</v>
      </c>
      <c r="CD37" s="36" t="e">
        <f t="shared" si="55"/>
        <v>#VALUE!</v>
      </c>
      <c r="CE37" s="36" t="e">
        <f t="shared" si="39"/>
        <v>#VALUE!</v>
      </c>
      <c r="CF37" s="36" t="e">
        <f t="shared" si="56"/>
        <v>#VALUE!</v>
      </c>
      <c r="CG37" s="36" t="e">
        <f t="shared" si="41"/>
        <v>#VALUE!</v>
      </c>
      <c r="CH37" s="36" t="e">
        <f t="shared" si="69"/>
        <v>#VALUE!</v>
      </c>
      <c r="CI37" s="36" t="e">
        <f t="shared" si="43"/>
        <v>#VALUE!</v>
      </c>
      <c r="CJ37" s="36" t="e">
        <f t="shared" si="57"/>
        <v>#VALUE!</v>
      </c>
      <c r="CK37" s="36" t="e">
        <f t="shared" si="8"/>
        <v>#VALUE!</v>
      </c>
      <c r="CL37" s="36" t="e">
        <f t="shared" si="70"/>
        <v>#VALUE!</v>
      </c>
      <c r="CM37" s="36" t="e">
        <f t="shared" si="45"/>
        <v>#VALUE!</v>
      </c>
    </row>
    <row r="38" spans="1:91" x14ac:dyDescent="0.5">
      <c r="A38" s="1"/>
      <c r="B38" s="38">
        <v>32</v>
      </c>
      <c r="C38" s="38"/>
      <c r="D38" s="39"/>
      <c r="E38" s="40"/>
      <c r="F38" s="41"/>
      <c r="G38" s="42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29"/>
      <c r="AW38" s="43">
        <f t="shared" si="3"/>
        <v>32</v>
      </c>
      <c r="AX38" s="43">
        <f t="shared" si="71"/>
        <v>0</v>
      </c>
      <c r="AY38" s="44" t="str">
        <f t="shared" si="47"/>
        <v xml:space="preserve"> </v>
      </c>
      <c r="AZ38" s="45">
        <f t="shared" si="48"/>
        <v>0</v>
      </c>
      <c r="BA38" s="24" t="str">
        <f t="shared" si="58"/>
        <v>ผิด</v>
      </c>
      <c r="BB38" s="24" t="str">
        <f t="shared" si="59"/>
        <v>ผิด</v>
      </c>
      <c r="BC38" s="24" t="str">
        <f t="shared" si="60"/>
        <v>ผิด</v>
      </c>
      <c r="BD38" s="24" t="str">
        <f t="shared" si="61"/>
        <v>ผิด</v>
      </c>
      <c r="BE38" s="24" t="str">
        <f t="shared" si="62"/>
        <v>ผิด</v>
      </c>
      <c r="BF38" s="24" t="str">
        <f t="shared" si="63"/>
        <v>ผิด</v>
      </c>
      <c r="BG38" s="24" t="str">
        <f t="shared" si="64"/>
        <v>ผิด</v>
      </c>
      <c r="BH38" s="24" t="str">
        <f t="shared" si="50"/>
        <v>ผิด</v>
      </c>
      <c r="BI38" s="24" t="str">
        <f t="shared" si="50"/>
        <v>ผิด</v>
      </c>
      <c r="BJ38" s="24" t="str">
        <f t="shared" si="50"/>
        <v>ผิด</v>
      </c>
      <c r="BK38" s="24" t="str">
        <f t="shared" si="65"/>
        <v>ผิด</v>
      </c>
      <c r="BL38" s="24" t="str">
        <f t="shared" si="51"/>
        <v>ผิด</v>
      </c>
      <c r="BM38" s="24" t="str">
        <f t="shared" si="51"/>
        <v>ผิด</v>
      </c>
      <c r="BN38" s="24" t="str">
        <f t="shared" si="66"/>
        <v>ผิด</v>
      </c>
      <c r="BO38" s="24" t="str">
        <f t="shared" si="52"/>
        <v>ผิด</v>
      </c>
      <c r="BP38" s="24" t="str">
        <f t="shared" si="52"/>
        <v>ผิด</v>
      </c>
      <c r="BQ38" s="24" t="str">
        <f t="shared" si="52"/>
        <v>ผิด</v>
      </c>
      <c r="BR38" s="24" t="str">
        <f t="shared" si="52"/>
        <v>ผิด</v>
      </c>
      <c r="BS38" s="24" t="str">
        <f t="shared" si="52"/>
        <v>ผิด</v>
      </c>
      <c r="BT38" s="24" t="str">
        <f t="shared" si="52"/>
        <v>ผิด</v>
      </c>
      <c r="BU38" s="24" t="str">
        <f t="shared" si="67"/>
        <v>ผิด</v>
      </c>
      <c r="BV38" s="24" t="str">
        <f t="shared" si="53"/>
        <v>ผิด</v>
      </c>
      <c r="BW38" s="24" t="str">
        <f t="shared" si="53"/>
        <v>ผิด</v>
      </c>
      <c r="BX38" s="24" t="str">
        <f t="shared" si="53"/>
        <v>ผิด</v>
      </c>
      <c r="BY38" s="24" t="str">
        <f t="shared" si="68"/>
        <v>ผิด</v>
      </c>
      <c r="BZ38" s="46" t="str">
        <f t="shared" si="54"/>
        <v xml:space="preserve"> </v>
      </c>
      <c r="CA38" s="46">
        <f t="shared" si="54"/>
        <v>0</v>
      </c>
      <c r="CB38" s="36" t="e">
        <f t="shared" si="36"/>
        <v>#VALUE!</v>
      </c>
      <c r="CC38" s="36" t="e">
        <f t="shared" si="37"/>
        <v>#VALUE!</v>
      </c>
      <c r="CD38" s="36" t="e">
        <f t="shared" si="55"/>
        <v>#VALUE!</v>
      </c>
      <c r="CE38" s="36" t="e">
        <f t="shared" si="39"/>
        <v>#VALUE!</v>
      </c>
      <c r="CF38" s="36" t="e">
        <f t="shared" si="56"/>
        <v>#VALUE!</v>
      </c>
      <c r="CG38" s="36" t="e">
        <f t="shared" si="41"/>
        <v>#VALUE!</v>
      </c>
      <c r="CH38" s="36" t="e">
        <f t="shared" si="69"/>
        <v>#VALUE!</v>
      </c>
      <c r="CI38" s="36" t="e">
        <f t="shared" si="43"/>
        <v>#VALUE!</v>
      </c>
      <c r="CJ38" s="36" t="e">
        <f t="shared" si="57"/>
        <v>#VALUE!</v>
      </c>
      <c r="CK38" s="36" t="e">
        <f t="shared" si="8"/>
        <v>#VALUE!</v>
      </c>
      <c r="CL38" s="36" t="e">
        <f t="shared" si="70"/>
        <v>#VALUE!</v>
      </c>
      <c r="CM38" s="36" t="e">
        <f t="shared" si="45"/>
        <v>#VALUE!</v>
      </c>
    </row>
    <row r="39" spans="1:91" x14ac:dyDescent="0.5">
      <c r="A39" s="1"/>
      <c r="B39" s="38">
        <v>33</v>
      </c>
      <c r="C39" s="38"/>
      <c r="D39" s="39"/>
      <c r="E39" s="40"/>
      <c r="F39" s="41"/>
      <c r="G39" s="42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29"/>
      <c r="AW39" s="43">
        <f t="shared" si="3"/>
        <v>33</v>
      </c>
      <c r="AX39" s="43">
        <f t="shared" si="71"/>
        <v>0</v>
      </c>
      <c r="AY39" s="44" t="str">
        <f t="shared" si="47"/>
        <v xml:space="preserve"> </v>
      </c>
      <c r="AZ39" s="45">
        <f t="shared" si="48"/>
        <v>0</v>
      </c>
      <c r="BA39" s="24" t="str">
        <f t="shared" si="58"/>
        <v>ผิด</v>
      </c>
      <c r="BB39" s="24" t="str">
        <f t="shared" si="59"/>
        <v>ผิด</v>
      </c>
      <c r="BC39" s="24" t="str">
        <f t="shared" si="60"/>
        <v>ผิด</v>
      </c>
      <c r="BD39" s="24" t="str">
        <f t="shared" si="61"/>
        <v>ผิด</v>
      </c>
      <c r="BE39" s="24" t="str">
        <f t="shared" si="62"/>
        <v>ผิด</v>
      </c>
      <c r="BF39" s="24" t="str">
        <f t="shared" si="63"/>
        <v>ผิด</v>
      </c>
      <c r="BG39" s="24" t="str">
        <f t="shared" si="64"/>
        <v>ผิด</v>
      </c>
      <c r="BH39" s="24" t="str">
        <f t="shared" si="50"/>
        <v>ผิด</v>
      </c>
      <c r="BI39" s="24" t="str">
        <f t="shared" si="50"/>
        <v>ผิด</v>
      </c>
      <c r="BJ39" s="24" t="str">
        <f t="shared" si="50"/>
        <v>ผิด</v>
      </c>
      <c r="BK39" s="24" t="str">
        <f t="shared" si="65"/>
        <v>ผิด</v>
      </c>
      <c r="BL39" s="24" t="str">
        <f t="shared" si="51"/>
        <v>ผิด</v>
      </c>
      <c r="BM39" s="24" t="str">
        <f t="shared" si="51"/>
        <v>ผิด</v>
      </c>
      <c r="BN39" s="24" t="str">
        <f t="shared" si="66"/>
        <v>ผิด</v>
      </c>
      <c r="BO39" s="24" t="str">
        <f t="shared" si="52"/>
        <v>ผิด</v>
      </c>
      <c r="BP39" s="24" t="str">
        <f t="shared" si="52"/>
        <v>ผิด</v>
      </c>
      <c r="BQ39" s="24" t="str">
        <f t="shared" si="52"/>
        <v>ผิด</v>
      </c>
      <c r="BR39" s="24" t="str">
        <f t="shared" si="52"/>
        <v>ผิด</v>
      </c>
      <c r="BS39" s="24" t="str">
        <f t="shared" si="52"/>
        <v>ผิด</v>
      </c>
      <c r="BT39" s="24" t="str">
        <f t="shared" si="52"/>
        <v>ผิด</v>
      </c>
      <c r="BU39" s="24" t="str">
        <f t="shared" si="67"/>
        <v>ผิด</v>
      </c>
      <c r="BV39" s="24" t="str">
        <f t="shared" si="53"/>
        <v>ผิด</v>
      </c>
      <c r="BW39" s="24" t="str">
        <f t="shared" si="53"/>
        <v>ผิด</v>
      </c>
      <c r="BX39" s="24" t="str">
        <f t="shared" si="53"/>
        <v>ผิด</v>
      </c>
      <c r="BY39" s="24" t="str">
        <f t="shared" si="68"/>
        <v>ผิด</v>
      </c>
      <c r="BZ39" s="46" t="str">
        <f t="shared" si="54"/>
        <v xml:space="preserve"> </v>
      </c>
      <c r="CA39" s="46">
        <f t="shared" si="54"/>
        <v>0</v>
      </c>
      <c r="CB39" s="36" t="e">
        <f t="shared" si="36"/>
        <v>#VALUE!</v>
      </c>
      <c r="CC39" s="36" t="e">
        <f t="shared" si="37"/>
        <v>#VALUE!</v>
      </c>
      <c r="CD39" s="36" t="e">
        <f t="shared" si="55"/>
        <v>#VALUE!</v>
      </c>
      <c r="CE39" s="36" t="e">
        <f t="shared" si="39"/>
        <v>#VALUE!</v>
      </c>
      <c r="CF39" s="36" t="e">
        <f t="shared" si="56"/>
        <v>#VALUE!</v>
      </c>
      <c r="CG39" s="36" t="e">
        <f t="shared" si="41"/>
        <v>#VALUE!</v>
      </c>
      <c r="CH39" s="36" t="e">
        <f t="shared" si="69"/>
        <v>#VALUE!</v>
      </c>
      <c r="CI39" s="36" t="e">
        <f t="shared" si="43"/>
        <v>#VALUE!</v>
      </c>
      <c r="CJ39" s="36" t="e">
        <f t="shared" si="57"/>
        <v>#VALUE!</v>
      </c>
      <c r="CK39" s="36" t="e">
        <f t="shared" si="8"/>
        <v>#VALUE!</v>
      </c>
      <c r="CL39" s="36" t="e">
        <f t="shared" si="70"/>
        <v>#VALUE!</v>
      </c>
      <c r="CM39" s="36" t="e">
        <f t="shared" si="45"/>
        <v>#VALUE!</v>
      </c>
    </row>
    <row r="40" spans="1:91" x14ac:dyDescent="0.5">
      <c r="A40" s="1"/>
      <c r="B40" s="38">
        <v>34</v>
      </c>
      <c r="C40" s="38"/>
      <c r="D40" s="39"/>
      <c r="E40" s="40"/>
      <c r="F40" s="41"/>
      <c r="G40" s="42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9"/>
      <c r="AG40" s="29"/>
      <c r="AW40" s="43">
        <f t="shared" si="3"/>
        <v>34</v>
      </c>
      <c r="AX40" s="43">
        <f t="shared" si="71"/>
        <v>0</v>
      </c>
      <c r="AY40" s="44" t="str">
        <f t="shared" si="47"/>
        <v xml:space="preserve"> </v>
      </c>
      <c r="AZ40" s="45">
        <f t="shared" si="48"/>
        <v>0</v>
      </c>
      <c r="BA40" s="24" t="str">
        <f t="shared" si="58"/>
        <v>ผิด</v>
      </c>
      <c r="BB40" s="24" t="str">
        <f t="shared" si="59"/>
        <v>ผิด</v>
      </c>
      <c r="BC40" s="24" t="str">
        <f t="shared" si="60"/>
        <v>ผิด</v>
      </c>
      <c r="BD40" s="24" t="str">
        <f t="shared" si="61"/>
        <v>ผิด</v>
      </c>
      <c r="BE40" s="24" t="str">
        <f t="shared" si="62"/>
        <v>ผิด</v>
      </c>
      <c r="BF40" s="24" t="str">
        <f t="shared" si="63"/>
        <v>ผิด</v>
      </c>
      <c r="BG40" s="24" t="str">
        <f t="shared" si="64"/>
        <v>ผิด</v>
      </c>
      <c r="BH40" s="24" t="str">
        <f t="shared" si="50"/>
        <v>ผิด</v>
      </c>
      <c r="BI40" s="24" t="str">
        <f t="shared" si="50"/>
        <v>ผิด</v>
      </c>
      <c r="BJ40" s="24" t="str">
        <f t="shared" si="50"/>
        <v>ผิด</v>
      </c>
      <c r="BK40" s="24" t="str">
        <f t="shared" si="65"/>
        <v>ผิด</v>
      </c>
      <c r="BL40" s="24" t="str">
        <f t="shared" si="51"/>
        <v>ผิด</v>
      </c>
      <c r="BM40" s="24" t="str">
        <f t="shared" si="51"/>
        <v>ผิด</v>
      </c>
      <c r="BN40" s="24" t="str">
        <f t="shared" si="66"/>
        <v>ผิด</v>
      </c>
      <c r="BO40" s="24" t="str">
        <f t="shared" si="52"/>
        <v>ผิด</v>
      </c>
      <c r="BP40" s="24" t="str">
        <f t="shared" si="52"/>
        <v>ผิด</v>
      </c>
      <c r="BQ40" s="24" t="str">
        <f t="shared" si="52"/>
        <v>ผิด</v>
      </c>
      <c r="BR40" s="24" t="str">
        <f t="shared" si="52"/>
        <v>ผิด</v>
      </c>
      <c r="BS40" s="24" t="str">
        <f t="shared" si="52"/>
        <v>ผิด</v>
      </c>
      <c r="BT40" s="24" t="str">
        <f t="shared" si="52"/>
        <v>ผิด</v>
      </c>
      <c r="BU40" s="24" t="str">
        <f t="shared" si="67"/>
        <v>ผิด</v>
      </c>
      <c r="BV40" s="24" t="str">
        <f t="shared" si="53"/>
        <v>ผิด</v>
      </c>
      <c r="BW40" s="24" t="str">
        <f t="shared" si="53"/>
        <v>ผิด</v>
      </c>
      <c r="BX40" s="24" t="str">
        <f t="shared" si="53"/>
        <v>ผิด</v>
      </c>
      <c r="BY40" s="24" t="str">
        <f t="shared" si="68"/>
        <v>ผิด</v>
      </c>
      <c r="BZ40" s="46" t="str">
        <f t="shared" si="54"/>
        <v xml:space="preserve"> </v>
      </c>
      <c r="CA40" s="46">
        <f t="shared" si="54"/>
        <v>0</v>
      </c>
      <c r="CB40" s="36" t="e">
        <f t="shared" si="36"/>
        <v>#VALUE!</v>
      </c>
      <c r="CC40" s="36" t="e">
        <f t="shared" si="37"/>
        <v>#VALUE!</v>
      </c>
      <c r="CD40" s="36" t="e">
        <f t="shared" si="55"/>
        <v>#VALUE!</v>
      </c>
      <c r="CE40" s="36" t="e">
        <f t="shared" si="39"/>
        <v>#VALUE!</v>
      </c>
      <c r="CF40" s="36" t="e">
        <f t="shared" si="56"/>
        <v>#VALUE!</v>
      </c>
      <c r="CG40" s="36" t="e">
        <f t="shared" si="41"/>
        <v>#VALUE!</v>
      </c>
      <c r="CH40" s="36" t="e">
        <f t="shared" si="69"/>
        <v>#VALUE!</v>
      </c>
      <c r="CI40" s="36" t="e">
        <f t="shared" si="43"/>
        <v>#VALUE!</v>
      </c>
      <c r="CJ40" s="36" t="e">
        <f t="shared" si="57"/>
        <v>#VALUE!</v>
      </c>
      <c r="CK40" s="36" t="e">
        <f t="shared" si="8"/>
        <v>#VALUE!</v>
      </c>
      <c r="CL40" s="36" t="e">
        <f t="shared" si="70"/>
        <v>#VALUE!</v>
      </c>
      <c r="CM40" s="36" t="e">
        <f t="shared" si="45"/>
        <v>#VALUE!</v>
      </c>
    </row>
    <row r="41" spans="1:91" x14ac:dyDescent="0.5">
      <c r="A41" s="1"/>
      <c r="B41" s="38">
        <v>35</v>
      </c>
      <c r="C41" s="38"/>
      <c r="D41" s="39"/>
      <c r="E41" s="40"/>
      <c r="F41" s="41"/>
      <c r="G41" s="42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29"/>
      <c r="AW41" s="43">
        <f t="shared" si="3"/>
        <v>35</v>
      </c>
      <c r="AX41" s="43">
        <f t="shared" si="71"/>
        <v>0</v>
      </c>
      <c r="AY41" s="44" t="str">
        <f t="shared" si="47"/>
        <v xml:space="preserve"> </v>
      </c>
      <c r="AZ41" s="45">
        <f t="shared" si="48"/>
        <v>0</v>
      </c>
      <c r="BA41" s="24" t="str">
        <f t="shared" si="58"/>
        <v>ผิด</v>
      </c>
      <c r="BB41" s="24" t="str">
        <f t="shared" si="59"/>
        <v>ผิด</v>
      </c>
      <c r="BC41" s="24" t="str">
        <f t="shared" si="60"/>
        <v>ผิด</v>
      </c>
      <c r="BD41" s="24" t="str">
        <f t="shared" si="61"/>
        <v>ผิด</v>
      </c>
      <c r="BE41" s="24" t="str">
        <f t="shared" si="62"/>
        <v>ผิด</v>
      </c>
      <c r="BF41" s="24" t="str">
        <f t="shared" si="63"/>
        <v>ผิด</v>
      </c>
      <c r="BG41" s="24" t="str">
        <f t="shared" si="64"/>
        <v>ผิด</v>
      </c>
      <c r="BH41" s="24" t="str">
        <f t="shared" si="50"/>
        <v>ผิด</v>
      </c>
      <c r="BI41" s="24" t="str">
        <f t="shared" si="50"/>
        <v>ผิด</v>
      </c>
      <c r="BJ41" s="24" t="str">
        <f t="shared" si="50"/>
        <v>ผิด</v>
      </c>
      <c r="BK41" s="24" t="str">
        <f t="shared" si="65"/>
        <v>ผิด</v>
      </c>
      <c r="BL41" s="24" t="str">
        <f t="shared" si="51"/>
        <v>ผิด</v>
      </c>
      <c r="BM41" s="24" t="str">
        <f t="shared" si="51"/>
        <v>ผิด</v>
      </c>
      <c r="BN41" s="24" t="str">
        <f t="shared" si="66"/>
        <v>ผิด</v>
      </c>
      <c r="BO41" s="24" t="str">
        <f t="shared" si="52"/>
        <v>ผิด</v>
      </c>
      <c r="BP41" s="24" t="str">
        <f t="shared" si="52"/>
        <v>ผิด</v>
      </c>
      <c r="BQ41" s="24" t="str">
        <f t="shared" si="52"/>
        <v>ผิด</v>
      </c>
      <c r="BR41" s="24" t="str">
        <f t="shared" si="52"/>
        <v>ผิด</v>
      </c>
      <c r="BS41" s="24" t="str">
        <f t="shared" si="52"/>
        <v>ผิด</v>
      </c>
      <c r="BT41" s="24" t="str">
        <f t="shared" si="52"/>
        <v>ผิด</v>
      </c>
      <c r="BU41" s="24" t="str">
        <f t="shared" si="67"/>
        <v>ผิด</v>
      </c>
      <c r="BV41" s="24" t="str">
        <f t="shared" si="53"/>
        <v>ผิด</v>
      </c>
      <c r="BW41" s="24" t="str">
        <f t="shared" si="53"/>
        <v>ผิด</v>
      </c>
      <c r="BX41" s="24" t="str">
        <f t="shared" si="53"/>
        <v>ผิด</v>
      </c>
      <c r="BY41" s="24" t="str">
        <f t="shared" si="68"/>
        <v>ผิด</v>
      </c>
      <c r="BZ41" s="46" t="str">
        <f t="shared" si="54"/>
        <v xml:space="preserve"> </v>
      </c>
      <c r="CA41" s="46">
        <f t="shared" si="54"/>
        <v>0</v>
      </c>
      <c r="CB41" s="36" t="e">
        <f t="shared" si="36"/>
        <v>#VALUE!</v>
      </c>
      <c r="CC41" s="36" t="e">
        <f t="shared" si="37"/>
        <v>#VALUE!</v>
      </c>
      <c r="CD41" s="36" t="e">
        <f t="shared" si="55"/>
        <v>#VALUE!</v>
      </c>
      <c r="CE41" s="36" t="e">
        <f t="shared" si="39"/>
        <v>#VALUE!</v>
      </c>
      <c r="CF41" s="36" t="e">
        <f t="shared" si="56"/>
        <v>#VALUE!</v>
      </c>
      <c r="CG41" s="36" t="e">
        <f t="shared" si="41"/>
        <v>#VALUE!</v>
      </c>
      <c r="CH41" s="36" t="e">
        <f t="shared" si="69"/>
        <v>#VALUE!</v>
      </c>
      <c r="CI41" s="36" t="e">
        <f t="shared" si="43"/>
        <v>#VALUE!</v>
      </c>
      <c r="CJ41" s="36" t="e">
        <f t="shared" si="57"/>
        <v>#VALUE!</v>
      </c>
      <c r="CK41" s="36" t="e">
        <f t="shared" si="8"/>
        <v>#VALUE!</v>
      </c>
      <c r="CL41" s="36" t="e">
        <f t="shared" si="70"/>
        <v>#VALUE!</v>
      </c>
      <c r="CM41" s="36" t="e">
        <f t="shared" si="45"/>
        <v>#VALUE!</v>
      </c>
    </row>
    <row r="42" spans="1:91" x14ac:dyDescent="0.5">
      <c r="A42" s="1"/>
      <c r="B42" s="38">
        <v>36</v>
      </c>
      <c r="C42" s="38"/>
      <c r="D42" s="39"/>
      <c r="E42" s="40"/>
      <c r="F42" s="41"/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29"/>
      <c r="AW42" s="43">
        <f t="shared" si="3"/>
        <v>36</v>
      </c>
      <c r="AX42" s="43">
        <f t="shared" si="71"/>
        <v>0</v>
      </c>
      <c r="AY42" s="44" t="str">
        <f t="shared" si="47"/>
        <v xml:space="preserve"> </v>
      </c>
      <c r="AZ42" s="45">
        <f t="shared" si="48"/>
        <v>0</v>
      </c>
      <c r="BA42" s="24" t="str">
        <f t="shared" si="58"/>
        <v>ผิด</v>
      </c>
      <c r="BB42" s="24" t="str">
        <f t="shared" si="59"/>
        <v>ผิด</v>
      </c>
      <c r="BC42" s="24" t="str">
        <f t="shared" si="60"/>
        <v>ผิด</v>
      </c>
      <c r="BD42" s="24" t="str">
        <f t="shared" si="61"/>
        <v>ผิด</v>
      </c>
      <c r="BE42" s="24" t="str">
        <f t="shared" si="62"/>
        <v>ผิด</v>
      </c>
      <c r="BF42" s="24" t="str">
        <f t="shared" si="63"/>
        <v>ผิด</v>
      </c>
      <c r="BG42" s="24" t="str">
        <f t="shared" si="64"/>
        <v>ผิด</v>
      </c>
      <c r="BH42" s="24" t="str">
        <f t="shared" si="50"/>
        <v>ผิด</v>
      </c>
      <c r="BI42" s="24" t="str">
        <f t="shared" si="50"/>
        <v>ผิด</v>
      </c>
      <c r="BJ42" s="24" t="str">
        <f t="shared" si="50"/>
        <v>ผิด</v>
      </c>
      <c r="BK42" s="24" t="str">
        <f t="shared" si="65"/>
        <v>ผิด</v>
      </c>
      <c r="BL42" s="24" t="str">
        <f t="shared" si="51"/>
        <v>ผิด</v>
      </c>
      <c r="BM42" s="24" t="str">
        <f t="shared" si="51"/>
        <v>ผิด</v>
      </c>
      <c r="BN42" s="24" t="str">
        <f t="shared" si="66"/>
        <v>ผิด</v>
      </c>
      <c r="BO42" s="24" t="str">
        <f t="shared" si="52"/>
        <v>ผิด</v>
      </c>
      <c r="BP42" s="24" t="str">
        <f t="shared" si="52"/>
        <v>ผิด</v>
      </c>
      <c r="BQ42" s="24" t="str">
        <f t="shared" si="52"/>
        <v>ผิด</v>
      </c>
      <c r="BR42" s="24" t="str">
        <f t="shared" si="52"/>
        <v>ผิด</v>
      </c>
      <c r="BS42" s="24" t="str">
        <f t="shared" si="52"/>
        <v>ผิด</v>
      </c>
      <c r="BT42" s="24" t="str">
        <f t="shared" si="52"/>
        <v>ผิด</v>
      </c>
      <c r="BU42" s="24" t="str">
        <f t="shared" si="67"/>
        <v>ผิด</v>
      </c>
      <c r="BV42" s="24" t="str">
        <f t="shared" si="53"/>
        <v>ผิด</v>
      </c>
      <c r="BW42" s="24" t="str">
        <f t="shared" si="53"/>
        <v>ผิด</v>
      </c>
      <c r="BX42" s="24" t="str">
        <f t="shared" si="53"/>
        <v>ผิด</v>
      </c>
      <c r="BY42" s="24" t="str">
        <f t="shared" si="68"/>
        <v>ผิด</v>
      </c>
      <c r="BZ42" s="46" t="str">
        <f t="shared" si="54"/>
        <v xml:space="preserve"> </v>
      </c>
      <c r="CA42" s="46">
        <f t="shared" si="54"/>
        <v>0</v>
      </c>
      <c r="CB42" s="36" t="e">
        <f t="shared" si="36"/>
        <v>#VALUE!</v>
      </c>
      <c r="CC42" s="36" t="e">
        <f t="shared" si="37"/>
        <v>#VALUE!</v>
      </c>
      <c r="CD42" s="36" t="e">
        <f t="shared" si="55"/>
        <v>#VALUE!</v>
      </c>
      <c r="CE42" s="36" t="e">
        <f t="shared" si="39"/>
        <v>#VALUE!</v>
      </c>
      <c r="CF42" s="36" t="e">
        <f t="shared" si="56"/>
        <v>#VALUE!</v>
      </c>
      <c r="CG42" s="36" t="e">
        <f t="shared" si="41"/>
        <v>#VALUE!</v>
      </c>
      <c r="CH42" s="36" t="e">
        <f t="shared" si="69"/>
        <v>#VALUE!</v>
      </c>
      <c r="CI42" s="36" t="e">
        <f t="shared" si="43"/>
        <v>#VALUE!</v>
      </c>
      <c r="CJ42" s="36" t="e">
        <f t="shared" si="57"/>
        <v>#VALUE!</v>
      </c>
      <c r="CK42" s="36" t="e">
        <f t="shared" si="8"/>
        <v>#VALUE!</v>
      </c>
      <c r="CL42" s="36" t="e">
        <f t="shared" si="70"/>
        <v>#VALUE!</v>
      </c>
      <c r="CM42" s="36" t="e">
        <f t="shared" si="45"/>
        <v>#VALUE!</v>
      </c>
    </row>
    <row r="43" spans="1:91" x14ac:dyDescent="0.5">
      <c r="A43" s="1"/>
      <c r="B43" s="38">
        <v>37</v>
      </c>
      <c r="C43" s="38"/>
      <c r="D43" s="39"/>
      <c r="E43" s="40"/>
      <c r="F43" s="41"/>
      <c r="G43" s="4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29"/>
      <c r="AW43" s="43">
        <f t="shared" si="3"/>
        <v>37</v>
      </c>
      <c r="AX43" s="43">
        <f t="shared" si="71"/>
        <v>0</v>
      </c>
      <c r="AY43" s="44" t="str">
        <f t="shared" si="47"/>
        <v xml:space="preserve"> </v>
      </c>
      <c r="AZ43" s="45">
        <f t="shared" si="48"/>
        <v>0</v>
      </c>
      <c r="BA43" s="24" t="str">
        <f t="shared" si="58"/>
        <v>ผิด</v>
      </c>
      <c r="BB43" s="24" t="str">
        <f t="shared" si="59"/>
        <v>ผิด</v>
      </c>
      <c r="BC43" s="24" t="str">
        <f t="shared" si="60"/>
        <v>ผิด</v>
      </c>
      <c r="BD43" s="24" t="str">
        <f t="shared" si="61"/>
        <v>ผิด</v>
      </c>
      <c r="BE43" s="24" t="str">
        <f t="shared" si="62"/>
        <v>ผิด</v>
      </c>
      <c r="BF43" s="24" t="str">
        <f t="shared" si="63"/>
        <v>ผิด</v>
      </c>
      <c r="BG43" s="24" t="str">
        <f t="shared" si="64"/>
        <v>ผิด</v>
      </c>
      <c r="BH43" s="24" t="str">
        <f t="shared" si="50"/>
        <v>ผิด</v>
      </c>
      <c r="BI43" s="24" t="str">
        <f t="shared" si="50"/>
        <v>ผิด</v>
      </c>
      <c r="BJ43" s="24" t="str">
        <f t="shared" si="50"/>
        <v>ผิด</v>
      </c>
      <c r="BK43" s="24" t="str">
        <f t="shared" si="65"/>
        <v>ผิด</v>
      </c>
      <c r="BL43" s="24" t="str">
        <f t="shared" si="51"/>
        <v>ผิด</v>
      </c>
      <c r="BM43" s="24" t="str">
        <f t="shared" si="51"/>
        <v>ผิด</v>
      </c>
      <c r="BN43" s="24" t="str">
        <f t="shared" si="66"/>
        <v>ผิด</v>
      </c>
      <c r="BO43" s="24" t="str">
        <f t="shared" si="52"/>
        <v>ผิด</v>
      </c>
      <c r="BP43" s="24" t="str">
        <f t="shared" si="52"/>
        <v>ผิด</v>
      </c>
      <c r="BQ43" s="24" t="str">
        <f t="shared" si="52"/>
        <v>ผิด</v>
      </c>
      <c r="BR43" s="24" t="str">
        <f t="shared" si="52"/>
        <v>ผิด</v>
      </c>
      <c r="BS43" s="24" t="str">
        <f t="shared" si="52"/>
        <v>ผิด</v>
      </c>
      <c r="BT43" s="24" t="str">
        <f t="shared" si="52"/>
        <v>ผิด</v>
      </c>
      <c r="BU43" s="24" t="str">
        <f t="shared" si="67"/>
        <v>ผิด</v>
      </c>
      <c r="BV43" s="24" t="str">
        <f t="shared" si="53"/>
        <v>ผิด</v>
      </c>
      <c r="BW43" s="24" t="str">
        <f t="shared" si="53"/>
        <v>ผิด</v>
      </c>
      <c r="BX43" s="24" t="str">
        <f t="shared" si="53"/>
        <v>ผิด</v>
      </c>
      <c r="BY43" s="24" t="str">
        <f t="shared" si="68"/>
        <v>ผิด</v>
      </c>
      <c r="BZ43" s="46" t="str">
        <f t="shared" si="54"/>
        <v xml:space="preserve"> </v>
      </c>
      <c r="CA43" s="46">
        <f t="shared" si="54"/>
        <v>0</v>
      </c>
      <c r="CB43" s="36" t="e">
        <f t="shared" si="36"/>
        <v>#VALUE!</v>
      </c>
      <c r="CC43" s="36" t="e">
        <f t="shared" si="37"/>
        <v>#VALUE!</v>
      </c>
      <c r="CD43" s="36" t="e">
        <f t="shared" si="55"/>
        <v>#VALUE!</v>
      </c>
      <c r="CE43" s="36" t="e">
        <f t="shared" si="39"/>
        <v>#VALUE!</v>
      </c>
      <c r="CF43" s="36" t="e">
        <f t="shared" si="56"/>
        <v>#VALUE!</v>
      </c>
      <c r="CG43" s="36" t="e">
        <f t="shared" si="41"/>
        <v>#VALUE!</v>
      </c>
      <c r="CH43" s="36" t="e">
        <f t="shared" si="69"/>
        <v>#VALUE!</v>
      </c>
      <c r="CI43" s="36" t="e">
        <f t="shared" si="43"/>
        <v>#VALUE!</v>
      </c>
      <c r="CJ43" s="36" t="e">
        <f t="shared" si="57"/>
        <v>#VALUE!</v>
      </c>
      <c r="CK43" s="36" t="e">
        <f t="shared" si="8"/>
        <v>#VALUE!</v>
      </c>
      <c r="CL43" s="36" t="e">
        <f t="shared" si="70"/>
        <v>#VALUE!</v>
      </c>
      <c r="CM43" s="36" t="e">
        <f t="shared" si="45"/>
        <v>#VALUE!</v>
      </c>
    </row>
    <row r="44" spans="1:91" x14ac:dyDescent="0.5">
      <c r="A44" s="1"/>
      <c r="B44" s="38">
        <v>38</v>
      </c>
      <c r="C44" s="38"/>
      <c r="D44" s="39"/>
      <c r="E44" s="40"/>
      <c r="F44" s="41"/>
      <c r="G44" s="42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9"/>
      <c r="AW44" s="43">
        <f t="shared" si="3"/>
        <v>38</v>
      </c>
      <c r="AX44" s="43">
        <f t="shared" si="71"/>
        <v>0</v>
      </c>
      <c r="AY44" s="44" t="str">
        <f t="shared" si="47"/>
        <v xml:space="preserve"> </v>
      </c>
      <c r="AZ44" s="45">
        <f t="shared" si="48"/>
        <v>0</v>
      </c>
      <c r="BA44" s="24" t="str">
        <f t="shared" si="58"/>
        <v>ผิด</v>
      </c>
      <c r="BB44" s="24" t="str">
        <f t="shared" si="59"/>
        <v>ผิด</v>
      </c>
      <c r="BC44" s="24" t="str">
        <f t="shared" si="60"/>
        <v>ผิด</v>
      </c>
      <c r="BD44" s="24" t="str">
        <f t="shared" si="61"/>
        <v>ผิด</v>
      </c>
      <c r="BE44" s="24" t="str">
        <f t="shared" si="62"/>
        <v>ผิด</v>
      </c>
      <c r="BF44" s="24" t="str">
        <f t="shared" si="63"/>
        <v>ผิด</v>
      </c>
      <c r="BG44" s="24" t="str">
        <f t="shared" si="64"/>
        <v>ผิด</v>
      </c>
      <c r="BH44" s="24" t="str">
        <f t="shared" si="50"/>
        <v>ผิด</v>
      </c>
      <c r="BI44" s="24" t="str">
        <f t="shared" si="50"/>
        <v>ผิด</v>
      </c>
      <c r="BJ44" s="24" t="str">
        <f t="shared" si="50"/>
        <v>ผิด</v>
      </c>
      <c r="BK44" s="24" t="str">
        <f t="shared" si="65"/>
        <v>ผิด</v>
      </c>
      <c r="BL44" s="24" t="str">
        <f t="shared" si="51"/>
        <v>ผิด</v>
      </c>
      <c r="BM44" s="24" t="str">
        <f t="shared" si="51"/>
        <v>ผิด</v>
      </c>
      <c r="BN44" s="24" t="str">
        <f t="shared" si="66"/>
        <v>ผิด</v>
      </c>
      <c r="BO44" s="24" t="str">
        <f t="shared" si="52"/>
        <v>ผิด</v>
      </c>
      <c r="BP44" s="24" t="str">
        <f t="shared" si="52"/>
        <v>ผิด</v>
      </c>
      <c r="BQ44" s="24" t="str">
        <f t="shared" si="52"/>
        <v>ผิด</v>
      </c>
      <c r="BR44" s="24" t="str">
        <f t="shared" si="52"/>
        <v>ผิด</v>
      </c>
      <c r="BS44" s="24" t="str">
        <f t="shared" si="52"/>
        <v>ผิด</v>
      </c>
      <c r="BT44" s="24" t="str">
        <f t="shared" si="52"/>
        <v>ผิด</v>
      </c>
      <c r="BU44" s="24" t="str">
        <f t="shared" si="67"/>
        <v>ผิด</v>
      </c>
      <c r="BV44" s="24" t="str">
        <f t="shared" si="53"/>
        <v>ผิด</v>
      </c>
      <c r="BW44" s="24" t="str">
        <f t="shared" si="53"/>
        <v>ผิด</v>
      </c>
      <c r="BX44" s="24" t="str">
        <f t="shared" si="53"/>
        <v>ผิด</v>
      </c>
      <c r="BY44" s="24" t="str">
        <f t="shared" si="68"/>
        <v>ผิด</v>
      </c>
      <c r="BZ44" s="46" t="str">
        <f t="shared" si="54"/>
        <v xml:space="preserve"> </v>
      </c>
      <c r="CA44" s="46">
        <f t="shared" si="54"/>
        <v>0</v>
      </c>
      <c r="CB44" s="36" t="e">
        <f t="shared" si="36"/>
        <v>#VALUE!</v>
      </c>
      <c r="CC44" s="36" t="e">
        <f t="shared" si="37"/>
        <v>#VALUE!</v>
      </c>
      <c r="CD44" s="36" t="e">
        <f t="shared" si="55"/>
        <v>#VALUE!</v>
      </c>
      <c r="CE44" s="36" t="e">
        <f t="shared" si="39"/>
        <v>#VALUE!</v>
      </c>
      <c r="CF44" s="36" t="e">
        <f t="shared" si="56"/>
        <v>#VALUE!</v>
      </c>
      <c r="CG44" s="36" t="e">
        <f t="shared" si="41"/>
        <v>#VALUE!</v>
      </c>
      <c r="CH44" s="36" t="e">
        <f t="shared" si="69"/>
        <v>#VALUE!</v>
      </c>
      <c r="CI44" s="36" t="e">
        <f t="shared" si="43"/>
        <v>#VALUE!</v>
      </c>
      <c r="CJ44" s="36" t="e">
        <f t="shared" si="57"/>
        <v>#VALUE!</v>
      </c>
      <c r="CK44" s="36" t="e">
        <f t="shared" si="8"/>
        <v>#VALUE!</v>
      </c>
      <c r="CL44" s="36" t="e">
        <f t="shared" si="70"/>
        <v>#VALUE!</v>
      </c>
      <c r="CM44" s="36" t="e">
        <f t="shared" si="45"/>
        <v>#VALUE!</v>
      </c>
    </row>
    <row r="45" spans="1:91" x14ac:dyDescent="0.5">
      <c r="A45" s="1"/>
      <c r="B45" s="38">
        <v>39</v>
      </c>
      <c r="C45" s="38"/>
      <c r="D45" s="39"/>
      <c r="E45" s="40"/>
      <c r="F45" s="41"/>
      <c r="G45" s="42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9"/>
      <c r="AW45" s="43">
        <f t="shared" si="3"/>
        <v>39</v>
      </c>
      <c r="AX45" s="43">
        <f t="shared" si="71"/>
        <v>0</v>
      </c>
      <c r="AY45" s="44" t="str">
        <f t="shared" si="47"/>
        <v xml:space="preserve"> </v>
      </c>
      <c r="AZ45" s="45">
        <f t="shared" si="48"/>
        <v>0</v>
      </c>
      <c r="BA45" s="24" t="str">
        <f t="shared" si="58"/>
        <v>ผิด</v>
      </c>
      <c r="BB45" s="24" t="str">
        <f t="shared" si="59"/>
        <v>ผิด</v>
      </c>
      <c r="BC45" s="24" t="str">
        <f t="shared" si="60"/>
        <v>ผิด</v>
      </c>
      <c r="BD45" s="24" t="str">
        <f t="shared" si="61"/>
        <v>ผิด</v>
      </c>
      <c r="BE45" s="24" t="str">
        <f t="shared" si="62"/>
        <v>ผิด</v>
      </c>
      <c r="BF45" s="24" t="str">
        <f t="shared" si="63"/>
        <v>ผิด</v>
      </c>
      <c r="BG45" s="24" t="str">
        <f t="shared" si="64"/>
        <v>ผิด</v>
      </c>
      <c r="BH45" s="24" t="str">
        <f t="shared" si="50"/>
        <v>ผิด</v>
      </c>
      <c r="BI45" s="24" t="str">
        <f t="shared" si="50"/>
        <v>ผิด</v>
      </c>
      <c r="BJ45" s="24" t="str">
        <f t="shared" si="50"/>
        <v>ผิด</v>
      </c>
      <c r="BK45" s="24" t="str">
        <f t="shared" si="65"/>
        <v>ผิด</v>
      </c>
      <c r="BL45" s="24" t="str">
        <f t="shared" si="51"/>
        <v>ผิด</v>
      </c>
      <c r="BM45" s="24" t="str">
        <f t="shared" si="51"/>
        <v>ผิด</v>
      </c>
      <c r="BN45" s="24" t="str">
        <f t="shared" si="66"/>
        <v>ผิด</v>
      </c>
      <c r="BO45" s="24" t="str">
        <f t="shared" si="52"/>
        <v>ผิด</v>
      </c>
      <c r="BP45" s="24" t="str">
        <f t="shared" si="52"/>
        <v>ผิด</v>
      </c>
      <c r="BQ45" s="24" t="str">
        <f t="shared" si="52"/>
        <v>ผิด</v>
      </c>
      <c r="BR45" s="24" t="str">
        <f t="shared" si="52"/>
        <v>ผิด</v>
      </c>
      <c r="BS45" s="24" t="str">
        <f t="shared" si="52"/>
        <v>ผิด</v>
      </c>
      <c r="BT45" s="24" t="str">
        <f t="shared" si="52"/>
        <v>ผิด</v>
      </c>
      <c r="BU45" s="24" t="str">
        <f t="shared" si="67"/>
        <v>ผิด</v>
      </c>
      <c r="BV45" s="24" t="str">
        <f t="shared" si="53"/>
        <v>ผิด</v>
      </c>
      <c r="BW45" s="24" t="str">
        <f t="shared" si="53"/>
        <v>ผิด</v>
      </c>
      <c r="BX45" s="24" t="str">
        <f t="shared" si="53"/>
        <v>ผิด</v>
      </c>
      <c r="BY45" s="24" t="str">
        <f t="shared" si="68"/>
        <v>ผิด</v>
      </c>
      <c r="BZ45" s="46" t="str">
        <f t="shared" si="54"/>
        <v xml:space="preserve"> </v>
      </c>
      <c r="CA45" s="46">
        <f t="shared" si="54"/>
        <v>0</v>
      </c>
      <c r="CB45" s="36" t="e">
        <f t="shared" si="36"/>
        <v>#VALUE!</v>
      </c>
      <c r="CC45" s="36" t="e">
        <f t="shared" si="37"/>
        <v>#VALUE!</v>
      </c>
      <c r="CD45" s="36" t="e">
        <f t="shared" si="55"/>
        <v>#VALUE!</v>
      </c>
      <c r="CE45" s="36" t="e">
        <f t="shared" si="39"/>
        <v>#VALUE!</v>
      </c>
      <c r="CF45" s="36" t="e">
        <f t="shared" si="56"/>
        <v>#VALUE!</v>
      </c>
      <c r="CG45" s="36" t="e">
        <f t="shared" si="41"/>
        <v>#VALUE!</v>
      </c>
      <c r="CH45" s="36" t="e">
        <f t="shared" si="69"/>
        <v>#VALUE!</v>
      </c>
      <c r="CI45" s="36" t="e">
        <f t="shared" si="43"/>
        <v>#VALUE!</v>
      </c>
      <c r="CJ45" s="36" t="e">
        <f t="shared" si="57"/>
        <v>#VALUE!</v>
      </c>
      <c r="CK45" s="36" t="e">
        <f t="shared" si="8"/>
        <v>#VALUE!</v>
      </c>
      <c r="CL45" s="36" t="e">
        <f t="shared" si="70"/>
        <v>#VALUE!</v>
      </c>
      <c r="CM45" s="36" t="e">
        <f t="shared" si="45"/>
        <v>#VALUE!</v>
      </c>
    </row>
    <row r="46" spans="1:91" x14ac:dyDescent="0.5">
      <c r="A46" s="1"/>
      <c r="B46" s="38">
        <v>40</v>
      </c>
      <c r="C46" s="38"/>
      <c r="D46" s="39"/>
      <c r="E46" s="40"/>
      <c r="F46" s="41"/>
      <c r="G46" s="42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29"/>
      <c r="AW46" s="43">
        <f t="shared" si="3"/>
        <v>40</v>
      </c>
      <c r="AX46" s="43">
        <f t="shared" si="71"/>
        <v>0</v>
      </c>
      <c r="AY46" s="44" t="str">
        <f t="shared" si="47"/>
        <v xml:space="preserve"> </v>
      </c>
      <c r="AZ46" s="45">
        <f t="shared" si="48"/>
        <v>0</v>
      </c>
      <c r="BA46" s="24" t="str">
        <f t="shared" si="58"/>
        <v>ผิด</v>
      </c>
      <c r="BB46" s="24" t="str">
        <f t="shared" si="59"/>
        <v>ผิด</v>
      </c>
      <c r="BC46" s="24" t="str">
        <f t="shared" si="60"/>
        <v>ผิด</v>
      </c>
      <c r="BD46" s="24" t="str">
        <f t="shared" si="61"/>
        <v>ผิด</v>
      </c>
      <c r="BE46" s="24" t="str">
        <f t="shared" si="62"/>
        <v>ผิด</v>
      </c>
      <c r="BF46" s="24" t="str">
        <f t="shared" si="63"/>
        <v>ผิด</v>
      </c>
      <c r="BG46" s="24" t="str">
        <f t="shared" si="64"/>
        <v>ผิด</v>
      </c>
      <c r="BH46" s="24" t="str">
        <f t="shared" si="50"/>
        <v>ผิด</v>
      </c>
      <c r="BI46" s="24" t="str">
        <f t="shared" si="50"/>
        <v>ผิด</v>
      </c>
      <c r="BJ46" s="24" t="str">
        <f t="shared" si="50"/>
        <v>ผิด</v>
      </c>
      <c r="BK46" s="24" t="str">
        <f t="shared" si="65"/>
        <v>ผิด</v>
      </c>
      <c r="BL46" s="24" t="str">
        <f t="shared" si="51"/>
        <v>ผิด</v>
      </c>
      <c r="BM46" s="24" t="str">
        <f t="shared" si="51"/>
        <v>ผิด</v>
      </c>
      <c r="BN46" s="24" t="str">
        <f t="shared" si="66"/>
        <v>ผิด</v>
      </c>
      <c r="BO46" s="24" t="str">
        <f t="shared" si="52"/>
        <v>ผิด</v>
      </c>
      <c r="BP46" s="24" t="str">
        <f t="shared" si="52"/>
        <v>ผิด</v>
      </c>
      <c r="BQ46" s="24" t="str">
        <f t="shared" si="52"/>
        <v>ผิด</v>
      </c>
      <c r="BR46" s="24" t="str">
        <f t="shared" si="52"/>
        <v>ผิด</v>
      </c>
      <c r="BS46" s="24" t="str">
        <f t="shared" si="52"/>
        <v>ผิด</v>
      </c>
      <c r="BT46" s="24" t="str">
        <f t="shared" si="52"/>
        <v>ผิด</v>
      </c>
      <c r="BU46" s="24" t="str">
        <f t="shared" si="67"/>
        <v>ผิด</v>
      </c>
      <c r="BV46" s="24" t="str">
        <f t="shared" si="53"/>
        <v>ผิด</v>
      </c>
      <c r="BW46" s="24" t="str">
        <f t="shared" si="53"/>
        <v>ผิด</v>
      </c>
      <c r="BX46" s="24" t="str">
        <f t="shared" si="53"/>
        <v>ผิด</v>
      </c>
      <c r="BY46" s="24" t="str">
        <f t="shared" si="68"/>
        <v>ผิด</v>
      </c>
      <c r="BZ46" s="46" t="str">
        <f t="shared" si="54"/>
        <v xml:space="preserve"> </v>
      </c>
      <c r="CA46" s="46">
        <f t="shared" si="54"/>
        <v>0</v>
      </c>
      <c r="CB46" s="36" t="e">
        <f t="shared" si="36"/>
        <v>#VALUE!</v>
      </c>
      <c r="CC46" s="36" t="e">
        <f t="shared" si="37"/>
        <v>#VALUE!</v>
      </c>
      <c r="CD46" s="36" t="e">
        <f t="shared" si="55"/>
        <v>#VALUE!</v>
      </c>
      <c r="CE46" s="36" t="e">
        <f t="shared" si="39"/>
        <v>#VALUE!</v>
      </c>
      <c r="CF46" s="36" t="e">
        <f t="shared" si="56"/>
        <v>#VALUE!</v>
      </c>
      <c r="CG46" s="36" t="e">
        <f t="shared" si="41"/>
        <v>#VALUE!</v>
      </c>
      <c r="CH46" s="36" t="e">
        <f t="shared" si="69"/>
        <v>#VALUE!</v>
      </c>
      <c r="CI46" s="36" t="e">
        <f t="shared" si="43"/>
        <v>#VALUE!</v>
      </c>
      <c r="CJ46" s="36" t="e">
        <f t="shared" si="57"/>
        <v>#VALUE!</v>
      </c>
      <c r="CK46" s="36" t="e">
        <f t="shared" si="8"/>
        <v>#VALUE!</v>
      </c>
      <c r="CL46" s="36" t="e">
        <f t="shared" si="70"/>
        <v>#VALUE!</v>
      </c>
      <c r="CM46" s="36" t="e">
        <f t="shared" si="45"/>
        <v>#VALUE!</v>
      </c>
    </row>
    <row r="47" spans="1:91" x14ac:dyDescent="0.5">
      <c r="A47" s="1"/>
      <c r="B47" s="38">
        <v>41</v>
      </c>
      <c r="C47" s="38"/>
      <c r="D47" s="39"/>
      <c r="E47" s="40"/>
      <c r="F47" s="41"/>
      <c r="G47" s="42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29"/>
      <c r="AW47" s="43">
        <f t="shared" si="3"/>
        <v>41</v>
      </c>
      <c r="AX47" s="43">
        <f t="shared" si="71"/>
        <v>0</v>
      </c>
      <c r="AY47" s="44" t="str">
        <f t="shared" si="47"/>
        <v xml:space="preserve"> </v>
      </c>
      <c r="AZ47" s="45">
        <f t="shared" si="48"/>
        <v>0</v>
      </c>
      <c r="BA47" s="24" t="str">
        <f t="shared" si="58"/>
        <v>ผิด</v>
      </c>
      <c r="BB47" s="24" t="str">
        <f t="shared" si="59"/>
        <v>ผิด</v>
      </c>
      <c r="BC47" s="24" t="str">
        <f t="shared" si="60"/>
        <v>ผิด</v>
      </c>
      <c r="BD47" s="24" t="str">
        <f t="shared" si="61"/>
        <v>ผิด</v>
      </c>
      <c r="BE47" s="24" t="str">
        <f t="shared" si="62"/>
        <v>ผิด</v>
      </c>
      <c r="BF47" s="24" t="str">
        <f t="shared" si="63"/>
        <v>ผิด</v>
      </c>
      <c r="BG47" s="24" t="str">
        <f t="shared" si="64"/>
        <v>ผิด</v>
      </c>
      <c r="BH47" s="24" t="str">
        <f t="shared" si="50"/>
        <v>ผิด</v>
      </c>
      <c r="BI47" s="24" t="str">
        <f t="shared" si="50"/>
        <v>ผิด</v>
      </c>
      <c r="BJ47" s="24" t="str">
        <f t="shared" si="50"/>
        <v>ผิด</v>
      </c>
      <c r="BK47" s="24" t="str">
        <f t="shared" si="65"/>
        <v>ผิด</v>
      </c>
      <c r="BL47" s="24" t="str">
        <f t="shared" si="51"/>
        <v>ผิด</v>
      </c>
      <c r="BM47" s="24" t="str">
        <f t="shared" si="51"/>
        <v>ผิด</v>
      </c>
      <c r="BN47" s="24" t="str">
        <f t="shared" si="66"/>
        <v>ผิด</v>
      </c>
      <c r="BO47" s="24" t="str">
        <f t="shared" si="52"/>
        <v>ผิด</v>
      </c>
      <c r="BP47" s="24" t="str">
        <f t="shared" si="52"/>
        <v>ผิด</v>
      </c>
      <c r="BQ47" s="24" t="str">
        <f t="shared" si="52"/>
        <v>ผิด</v>
      </c>
      <c r="BR47" s="24" t="str">
        <f t="shared" si="52"/>
        <v>ผิด</v>
      </c>
      <c r="BS47" s="24" t="str">
        <f t="shared" si="52"/>
        <v>ผิด</v>
      </c>
      <c r="BT47" s="24" t="str">
        <f t="shared" si="52"/>
        <v>ผิด</v>
      </c>
      <c r="BU47" s="24" t="str">
        <f t="shared" si="67"/>
        <v>ผิด</v>
      </c>
      <c r="BV47" s="24" t="str">
        <f t="shared" si="53"/>
        <v>ผิด</v>
      </c>
      <c r="BW47" s="24" t="str">
        <f t="shared" si="53"/>
        <v>ผิด</v>
      </c>
      <c r="BX47" s="24" t="str">
        <f t="shared" si="53"/>
        <v>ผิด</v>
      </c>
      <c r="BY47" s="24" t="str">
        <f t="shared" si="68"/>
        <v>ผิด</v>
      </c>
      <c r="BZ47" s="46" t="str">
        <f t="shared" si="54"/>
        <v xml:space="preserve"> </v>
      </c>
      <c r="CA47" s="46">
        <f t="shared" si="54"/>
        <v>0</v>
      </c>
      <c r="CB47" s="36" t="e">
        <f t="shared" si="36"/>
        <v>#VALUE!</v>
      </c>
      <c r="CC47" s="36" t="e">
        <f t="shared" si="37"/>
        <v>#VALUE!</v>
      </c>
      <c r="CD47" s="36" t="e">
        <f t="shared" si="55"/>
        <v>#VALUE!</v>
      </c>
      <c r="CE47" s="36" t="e">
        <f t="shared" si="39"/>
        <v>#VALUE!</v>
      </c>
      <c r="CF47" s="36" t="e">
        <f t="shared" si="56"/>
        <v>#VALUE!</v>
      </c>
      <c r="CG47" s="36" t="e">
        <f t="shared" si="41"/>
        <v>#VALUE!</v>
      </c>
      <c r="CH47" s="36" t="e">
        <f t="shared" si="69"/>
        <v>#VALUE!</v>
      </c>
      <c r="CI47" s="36" t="e">
        <f t="shared" si="43"/>
        <v>#VALUE!</v>
      </c>
      <c r="CJ47" s="36" t="e">
        <f t="shared" si="57"/>
        <v>#VALUE!</v>
      </c>
      <c r="CK47" s="36" t="e">
        <f t="shared" si="8"/>
        <v>#VALUE!</v>
      </c>
      <c r="CL47" s="36" t="e">
        <f t="shared" si="70"/>
        <v>#VALUE!</v>
      </c>
      <c r="CM47" s="36" t="e">
        <f t="shared" si="45"/>
        <v>#VALUE!</v>
      </c>
    </row>
    <row r="48" spans="1:91" x14ac:dyDescent="0.5">
      <c r="A48" s="1"/>
      <c r="B48" s="38">
        <v>42</v>
      </c>
      <c r="C48" s="38"/>
      <c r="D48" s="39"/>
      <c r="E48" s="40"/>
      <c r="F48" s="41"/>
      <c r="G48" s="42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9"/>
      <c r="AW48" s="43">
        <f t="shared" si="3"/>
        <v>42</v>
      </c>
      <c r="AX48" s="43">
        <f t="shared" si="71"/>
        <v>0</v>
      </c>
      <c r="AY48" s="44" t="str">
        <f t="shared" si="47"/>
        <v xml:space="preserve"> </v>
      </c>
      <c r="AZ48" s="45">
        <f t="shared" si="48"/>
        <v>0</v>
      </c>
      <c r="BA48" s="24" t="str">
        <f t="shared" si="58"/>
        <v>ผิด</v>
      </c>
      <c r="BB48" s="24" t="str">
        <f t="shared" si="59"/>
        <v>ผิด</v>
      </c>
      <c r="BC48" s="24" t="str">
        <f t="shared" si="60"/>
        <v>ผิด</v>
      </c>
      <c r="BD48" s="24" t="str">
        <f t="shared" si="61"/>
        <v>ผิด</v>
      </c>
      <c r="BE48" s="24" t="str">
        <f t="shared" si="62"/>
        <v>ผิด</v>
      </c>
      <c r="BF48" s="24" t="str">
        <f t="shared" si="63"/>
        <v>ผิด</v>
      </c>
      <c r="BG48" s="24" t="str">
        <f t="shared" si="64"/>
        <v>ผิด</v>
      </c>
      <c r="BH48" s="24" t="str">
        <f t="shared" si="50"/>
        <v>ผิด</v>
      </c>
      <c r="BI48" s="24" t="str">
        <f t="shared" si="50"/>
        <v>ผิด</v>
      </c>
      <c r="BJ48" s="24" t="str">
        <f t="shared" si="50"/>
        <v>ผิด</v>
      </c>
      <c r="BK48" s="24" t="str">
        <f t="shared" si="65"/>
        <v>ผิด</v>
      </c>
      <c r="BL48" s="24" t="str">
        <f t="shared" si="51"/>
        <v>ผิด</v>
      </c>
      <c r="BM48" s="24" t="str">
        <f t="shared" si="51"/>
        <v>ผิด</v>
      </c>
      <c r="BN48" s="24" t="str">
        <f t="shared" si="66"/>
        <v>ผิด</v>
      </c>
      <c r="BO48" s="24" t="str">
        <f t="shared" si="52"/>
        <v>ผิด</v>
      </c>
      <c r="BP48" s="24" t="str">
        <f t="shared" si="52"/>
        <v>ผิด</v>
      </c>
      <c r="BQ48" s="24" t="str">
        <f t="shared" si="52"/>
        <v>ผิด</v>
      </c>
      <c r="BR48" s="24" t="str">
        <f t="shared" si="52"/>
        <v>ผิด</v>
      </c>
      <c r="BS48" s="24" t="str">
        <f t="shared" si="52"/>
        <v>ผิด</v>
      </c>
      <c r="BT48" s="24" t="str">
        <f t="shared" si="52"/>
        <v>ผิด</v>
      </c>
      <c r="BU48" s="24" t="str">
        <f t="shared" si="67"/>
        <v>ผิด</v>
      </c>
      <c r="BV48" s="24" t="str">
        <f t="shared" si="53"/>
        <v>ผิด</v>
      </c>
      <c r="BW48" s="24" t="str">
        <f t="shared" si="53"/>
        <v>ผิด</v>
      </c>
      <c r="BX48" s="24" t="str">
        <f t="shared" si="53"/>
        <v>ผิด</v>
      </c>
      <c r="BY48" s="24" t="str">
        <f t="shared" si="68"/>
        <v>ผิด</v>
      </c>
      <c r="BZ48" s="46" t="str">
        <f t="shared" si="54"/>
        <v xml:space="preserve"> </v>
      </c>
      <c r="CA48" s="46">
        <f t="shared" si="54"/>
        <v>0</v>
      </c>
      <c r="CB48" s="36" t="e">
        <f t="shared" si="36"/>
        <v>#VALUE!</v>
      </c>
      <c r="CC48" s="36" t="e">
        <f t="shared" si="37"/>
        <v>#VALUE!</v>
      </c>
      <c r="CD48" s="36" t="e">
        <f t="shared" si="55"/>
        <v>#VALUE!</v>
      </c>
      <c r="CE48" s="36" t="e">
        <f t="shared" si="39"/>
        <v>#VALUE!</v>
      </c>
      <c r="CF48" s="36" t="e">
        <f t="shared" si="56"/>
        <v>#VALUE!</v>
      </c>
      <c r="CG48" s="36" t="e">
        <f t="shared" si="41"/>
        <v>#VALUE!</v>
      </c>
      <c r="CH48" s="36" t="e">
        <f t="shared" si="69"/>
        <v>#VALUE!</v>
      </c>
      <c r="CI48" s="36" t="e">
        <f t="shared" si="43"/>
        <v>#VALUE!</v>
      </c>
      <c r="CJ48" s="36" t="e">
        <f t="shared" si="57"/>
        <v>#VALUE!</v>
      </c>
      <c r="CK48" s="36" t="e">
        <f t="shared" si="8"/>
        <v>#VALUE!</v>
      </c>
      <c r="CL48" s="36" t="e">
        <f t="shared" si="70"/>
        <v>#VALUE!</v>
      </c>
      <c r="CM48" s="36" t="e">
        <f t="shared" si="45"/>
        <v>#VALUE!</v>
      </c>
    </row>
    <row r="49" spans="1:91" x14ac:dyDescent="0.5">
      <c r="A49" s="1"/>
      <c r="B49" s="38">
        <v>43</v>
      </c>
      <c r="C49" s="38"/>
      <c r="D49" s="39"/>
      <c r="E49" s="40"/>
      <c r="F49" s="41"/>
      <c r="G49" s="4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29"/>
      <c r="AW49" s="43">
        <f t="shared" si="3"/>
        <v>43</v>
      </c>
      <c r="AX49" s="43">
        <f t="shared" si="71"/>
        <v>0</v>
      </c>
      <c r="AY49" s="44" t="str">
        <f t="shared" si="47"/>
        <v xml:space="preserve"> </v>
      </c>
      <c r="AZ49" s="45">
        <f t="shared" si="48"/>
        <v>0</v>
      </c>
      <c r="BA49" s="24" t="str">
        <f t="shared" si="58"/>
        <v>ผิด</v>
      </c>
      <c r="BB49" s="24" t="str">
        <f t="shared" si="59"/>
        <v>ผิด</v>
      </c>
      <c r="BC49" s="24" t="str">
        <f t="shared" si="60"/>
        <v>ผิด</v>
      </c>
      <c r="BD49" s="24" t="str">
        <f t="shared" si="61"/>
        <v>ผิด</v>
      </c>
      <c r="BE49" s="24" t="str">
        <f t="shared" si="62"/>
        <v>ผิด</v>
      </c>
      <c r="BF49" s="24" t="str">
        <f t="shared" si="63"/>
        <v>ผิด</v>
      </c>
      <c r="BG49" s="24" t="str">
        <f t="shared" si="64"/>
        <v>ผิด</v>
      </c>
      <c r="BH49" s="24" t="str">
        <f t="shared" si="50"/>
        <v>ผิด</v>
      </c>
      <c r="BI49" s="24" t="str">
        <f t="shared" si="50"/>
        <v>ผิด</v>
      </c>
      <c r="BJ49" s="24" t="str">
        <f t="shared" si="50"/>
        <v>ผิด</v>
      </c>
      <c r="BK49" s="24" t="str">
        <f t="shared" si="65"/>
        <v>ผิด</v>
      </c>
      <c r="BL49" s="24" t="str">
        <f t="shared" si="51"/>
        <v>ผิด</v>
      </c>
      <c r="BM49" s="24" t="str">
        <f t="shared" si="51"/>
        <v>ผิด</v>
      </c>
      <c r="BN49" s="24" t="str">
        <f t="shared" si="66"/>
        <v>ผิด</v>
      </c>
      <c r="BO49" s="24" t="str">
        <f t="shared" si="52"/>
        <v>ผิด</v>
      </c>
      <c r="BP49" s="24" t="str">
        <f t="shared" si="52"/>
        <v>ผิด</v>
      </c>
      <c r="BQ49" s="24" t="str">
        <f t="shared" si="52"/>
        <v>ผิด</v>
      </c>
      <c r="BR49" s="24" t="str">
        <f t="shared" si="52"/>
        <v>ผิด</v>
      </c>
      <c r="BS49" s="24" t="str">
        <f t="shared" si="52"/>
        <v>ผิด</v>
      </c>
      <c r="BT49" s="24" t="str">
        <f t="shared" si="52"/>
        <v>ผิด</v>
      </c>
      <c r="BU49" s="24" t="str">
        <f t="shared" si="67"/>
        <v>ผิด</v>
      </c>
      <c r="BV49" s="24" t="str">
        <f t="shared" si="53"/>
        <v>ผิด</v>
      </c>
      <c r="BW49" s="24" t="str">
        <f t="shared" si="53"/>
        <v>ผิด</v>
      </c>
      <c r="BX49" s="24" t="str">
        <f t="shared" si="53"/>
        <v>ผิด</v>
      </c>
      <c r="BY49" s="24" t="str">
        <f t="shared" si="68"/>
        <v>ผิด</v>
      </c>
      <c r="BZ49" s="46" t="str">
        <f t="shared" si="54"/>
        <v xml:space="preserve"> </v>
      </c>
      <c r="CA49" s="46">
        <f t="shared" si="54"/>
        <v>0</v>
      </c>
      <c r="CB49" s="36" t="e">
        <f t="shared" si="36"/>
        <v>#VALUE!</v>
      </c>
      <c r="CC49" s="36" t="e">
        <f t="shared" si="37"/>
        <v>#VALUE!</v>
      </c>
      <c r="CD49" s="36" t="e">
        <f t="shared" si="55"/>
        <v>#VALUE!</v>
      </c>
      <c r="CE49" s="36" t="e">
        <f t="shared" si="39"/>
        <v>#VALUE!</v>
      </c>
      <c r="CF49" s="36" t="e">
        <f t="shared" si="56"/>
        <v>#VALUE!</v>
      </c>
      <c r="CG49" s="36" t="e">
        <f t="shared" si="41"/>
        <v>#VALUE!</v>
      </c>
      <c r="CH49" s="36" t="e">
        <f t="shared" si="69"/>
        <v>#VALUE!</v>
      </c>
      <c r="CI49" s="36" t="e">
        <f t="shared" si="43"/>
        <v>#VALUE!</v>
      </c>
      <c r="CJ49" s="36" t="e">
        <f t="shared" si="57"/>
        <v>#VALUE!</v>
      </c>
      <c r="CK49" s="36" t="e">
        <f t="shared" si="8"/>
        <v>#VALUE!</v>
      </c>
      <c r="CL49" s="36" t="e">
        <f t="shared" si="70"/>
        <v>#VALUE!</v>
      </c>
      <c r="CM49" s="36" t="e">
        <f t="shared" si="45"/>
        <v>#VALUE!</v>
      </c>
    </row>
    <row r="50" spans="1:91" x14ac:dyDescent="0.5">
      <c r="A50" s="1"/>
      <c r="B50" s="38">
        <v>44</v>
      </c>
      <c r="C50" s="38"/>
      <c r="D50" s="39"/>
      <c r="E50" s="40"/>
      <c r="F50" s="41"/>
      <c r="G50" s="42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9"/>
      <c r="AW50" s="43">
        <f t="shared" si="3"/>
        <v>44</v>
      </c>
      <c r="AX50" s="43">
        <f t="shared" si="71"/>
        <v>0</v>
      </c>
      <c r="AY50" s="44" t="str">
        <f t="shared" si="47"/>
        <v xml:space="preserve"> </v>
      </c>
      <c r="AZ50" s="45">
        <f t="shared" si="48"/>
        <v>0</v>
      </c>
      <c r="BA50" s="24" t="str">
        <f t="shared" si="58"/>
        <v>ผิด</v>
      </c>
      <c r="BB50" s="24" t="str">
        <f t="shared" si="59"/>
        <v>ผิด</v>
      </c>
      <c r="BC50" s="24" t="str">
        <f t="shared" si="60"/>
        <v>ผิด</v>
      </c>
      <c r="BD50" s="24" t="str">
        <f t="shared" si="61"/>
        <v>ผิด</v>
      </c>
      <c r="BE50" s="24" t="str">
        <f t="shared" si="62"/>
        <v>ผิด</v>
      </c>
      <c r="BF50" s="24" t="str">
        <f t="shared" si="63"/>
        <v>ผิด</v>
      </c>
      <c r="BG50" s="24" t="str">
        <f t="shared" si="64"/>
        <v>ผิด</v>
      </c>
      <c r="BH50" s="24" t="str">
        <f t="shared" si="50"/>
        <v>ผิด</v>
      </c>
      <c r="BI50" s="24" t="str">
        <f t="shared" si="50"/>
        <v>ผิด</v>
      </c>
      <c r="BJ50" s="24" t="str">
        <f t="shared" si="50"/>
        <v>ผิด</v>
      </c>
      <c r="BK50" s="24" t="str">
        <f t="shared" si="65"/>
        <v>ผิด</v>
      </c>
      <c r="BL50" s="24" t="str">
        <f t="shared" si="51"/>
        <v>ผิด</v>
      </c>
      <c r="BM50" s="24" t="str">
        <f t="shared" si="51"/>
        <v>ผิด</v>
      </c>
      <c r="BN50" s="24" t="str">
        <f t="shared" si="66"/>
        <v>ผิด</v>
      </c>
      <c r="BO50" s="24" t="str">
        <f t="shared" si="52"/>
        <v>ผิด</v>
      </c>
      <c r="BP50" s="24" t="str">
        <f t="shared" si="52"/>
        <v>ผิด</v>
      </c>
      <c r="BQ50" s="24" t="str">
        <f t="shared" si="52"/>
        <v>ผิด</v>
      </c>
      <c r="BR50" s="24" t="str">
        <f t="shared" si="52"/>
        <v>ผิด</v>
      </c>
      <c r="BS50" s="24" t="str">
        <f t="shared" si="52"/>
        <v>ผิด</v>
      </c>
      <c r="BT50" s="24" t="str">
        <f t="shared" si="52"/>
        <v>ผิด</v>
      </c>
      <c r="BU50" s="24" t="str">
        <f t="shared" si="67"/>
        <v>ผิด</v>
      </c>
      <c r="BV50" s="24" t="str">
        <f t="shared" si="53"/>
        <v>ผิด</v>
      </c>
      <c r="BW50" s="24" t="str">
        <f t="shared" si="53"/>
        <v>ผิด</v>
      </c>
      <c r="BX50" s="24" t="str">
        <f t="shared" si="53"/>
        <v>ผิด</v>
      </c>
      <c r="BY50" s="24" t="str">
        <f t="shared" si="68"/>
        <v>ผิด</v>
      </c>
      <c r="BZ50" s="46" t="str">
        <f t="shared" si="54"/>
        <v xml:space="preserve"> </v>
      </c>
      <c r="CA50" s="46">
        <f t="shared" si="54"/>
        <v>0</v>
      </c>
      <c r="CB50" s="36" t="e">
        <f t="shared" si="36"/>
        <v>#VALUE!</v>
      </c>
      <c r="CC50" s="36" t="e">
        <f t="shared" si="37"/>
        <v>#VALUE!</v>
      </c>
      <c r="CD50" s="36" t="e">
        <f t="shared" si="55"/>
        <v>#VALUE!</v>
      </c>
      <c r="CE50" s="36" t="e">
        <f t="shared" si="39"/>
        <v>#VALUE!</v>
      </c>
      <c r="CF50" s="36" t="e">
        <f t="shared" si="56"/>
        <v>#VALUE!</v>
      </c>
      <c r="CG50" s="36" t="e">
        <f t="shared" si="41"/>
        <v>#VALUE!</v>
      </c>
      <c r="CH50" s="36" t="e">
        <f t="shared" si="69"/>
        <v>#VALUE!</v>
      </c>
      <c r="CI50" s="36" t="e">
        <f t="shared" si="43"/>
        <v>#VALUE!</v>
      </c>
      <c r="CJ50" s="36" t="e">
        <f t="shared" si="57"/>
        <v>#VALUE!</v>
      </c>
      <c r="CK50" s="36" t="e">
        <f t="shared" si="8"/>
        <v>#VALUE!</v>
      </c>
      <c r="CL50" s="36" t="e">
        <f t="shared" si="70"/>
        <v>#VALUE!</v>
      </c>
      <c r="CM50" s="36" t="e">
        <f t="shared" si="45"/>
        <v>#VALUE!</v>
      </c>
    </row>
    <row r="51" spans="1:91" x14ac:dyDescent="0.5">
      <c r="A51" s="1"/>
      <c r="B51" s="38">
        <v>45</v>
      </c>
      <c r="C51" s="38"/>
      <c r="D51" s="39"/>
      <c r="E51" s="40"/>
      <c r="F51" s="41"/>
      <c r="G51" s="42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29"/>
      <c r="AW51" s="43">
        <f t="shared" si="3"/>
        <v>45</v>
      </c>
      <c r="AX51" s="43">
        <f t="shared" si="71"/>
        <v>0</v>
      </c>
      <c r="AY51" s="44" t="str">
        <f t="shared" si="47"/>
        <v xml:space="preserve"> </v>
      </c>
      <c r="AZ51" s="45">
        <f t="shared" si="48"/>
        <v>0</v>
      </c>
      <c r="BA51" s="24" t="str">
        <f t="shared" si="58"/>
        <v>ผิด</v>
      </c>
      <c r="BB51" s="24" t="str">
        <f t="shared" si="59"/>
        <v>ผิด</v>
      </c>
      <c r="BC51" s="24" t="str">
        <f t="shared" si="60"/>
        <v>ผิด</v>
      </c>
      <c r="BD51" s="24" t="str">
        <f t="shared" si="61"/>
        <v>ผิด</v>
      </c>
      <c r="BE51" s="24" t="str">
        <f t="shared" si="62"/>
        <v>ผิด</v>
      </c>
      <c r="BF51" s="24" t="str">
        <f t="shared" si="63"/>
        <v>ผิด</v>
      </c>
      <c r="BG51" s="24" t="str">
        <f t="shared" si="64"/>
        <v>ผิด</v>
      </c>
      <c r="BH51" s="24" t="str">
        <f t="shared" si="50"/>
        <v>ผิด</v>
      </c>
      <c r="BI51" s="24" t="str">
        <f t="shared" si="50"/>
        <v>ผิด</v>
      </c>
      <c r="BJ51" s="24" t="str">
        <f t="shared" si="50"/>
        <v>ผิด</v>
      </c>
      <c r="BK51" s="24" t="str">
        <f t="shared" si="65"/>
        <v>ผิด</v>
      </c>
      <c r="BL51" s="24" t="str">
        <f t="shared" si="51"/>
        <v>ผิด</v>
      </c>
      <c r="BM51" s="24" t="str">
        <f t="shared" si="51"/>
        <v>ผิด</v>
      </c>
      <c r="BN51" s="24" t="str">
        <f t="shared" si="66"/>
        <v>ผิด</v>
      </c>
      <c r="BO51" s="24" t="str">
        <f t="shared" si="52"/>
        <v>ผิด</v>
      </c>
      <c r="BP51" s="24" t="str">
        <f t="shared" si="52"/>
        <v>ผิด</v>
      </c>
      <c r="BQ51" s="24" t="str">
        <f t="shared" si="52"/>
        <v>ผิด</v>
      </c>
      <c r="BR51" s="24" t="str">
        <f t="shared" si="52"/>
        <v>ผิด</v>
      </c>
      <c r="BS51" s="24" t="str">
        <f t="shared" si="52"/>
        <v>ผิด</v>
      </c>
      <c r="BT51" s="24" t="str">
        <f t="shared" si="52"/>
        <v>ผิด</v>
      </c>
      <c r="BU51" s="24" t="str">
        <f t="shared" si="67"/>
        <v>ผิด</v>
      </c>
      <c r="BV51" s="24" t="str">
        <f t="shared" si="53"/>
        <v>ผิด</v>
      </c>
      <c r="BW51" s="24" t="str">
        <f t="shared" si="53"/>
        <v>ผิด</v>
      </c>
      <c r="BX51" s="24" t="str">
        <f t="shared" si="53"/>
        <v>ผิด</v>
      </c>
      <c r="BY51" s="24" t="str">
        <f t="shared" si="68"/>
        <v>ผิด</v>
      </c>
      <c r="BZ51" s="46" t="str">
        <f t="shared" si="54"/>
        <v xml:space="preserve"> </v>
      </c>
      <c r="CA51" s="46">
        <f t="shared" si="54"/>
        <v>0</v>
      </c>
      <c r="CB51" s="36" t="e">
        <f t="shared" si="36"/>
        <v>#VALUE!</v>
      </c>
      <c r="CC51" s="36" t="e">
        <f t="shared" si="37"/>
        <v>#VALUE!</v>
      </c>
      <c r="CD51" s="36" t="e">
        <f t="shared" si="55"/>
        <v>#VALUE!</v>
      </c>
      <c r="CE51" s="36" t="e">
        <f t="shared" si="39"/>
        <v>#VALUE!</v>
      </c>
      <c r="CF51" s="36" t="e">
        <f t="shared" si="56"/>
        <v>#VALUE!</v>
      </c>
      <c r="CG51" s="36" t="e">
        <f t="shared" si="41"/>
        <v>#VALUE!</v>
      </c>
      <c r="CH51" s="36" t="e">
        <f t="shared" si="69"/>
        <v>#VALUE!</v>
      </c>
      <c r="CI51" s="36" t="e">
        <f t="shared" si="43"/>
        <v>#VALUE!</v>
      </c>
      <c r="CJ51" s="36" t="e">
        <f t="shared" si="57"/>
        <v>#VALUE!</v>
      </c>
      <c r="CK51" s="36" t="e">
        <f t="shared" si="8"/>
        <v>#VALUE!</v>
      </c>
      <c r="CL51" s="36" t="e">
        <f t="shared" si="70"/>
        <v>#VALUE!</v>
      </c>
      <c r="CM51" s="36" t="e">
        <f t="shared" si="45"/>
        <v>#VALUE!</v>
      </c>
    </row>
    <row r="52" spans="1:91" x14ac:dyDescent="0.5">
      <c r="A52" s="1"/>
      <c r="B52" s="38">
        <v>46</v>
      </c>
      <c r="C52" s="38"/>
      <c r="D52" s="39"/>
      <c r="E52" s="40"/>
      <c r="F52" s="41"/>
      <c r="G52" s="42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29"/>
      <c r="AW52" s="43">
        <f t="shared" si="3"/>
        <v>46</v>
      </c>
      <c r="AX52" s="43">
        <f t="shared" si="71"/>
        <v>0</v>
      </c>
      <c r="AY52" s="44" t="str">
        <f t="shared" si="47"/>
        <v xml:space="preserve"> </v>
      </c>
      <c r="AZ52" s="45">
        <f t="shared" si="48"/>
        <v>0</v>
      </c>
      <c r="BA52" s="24" t="str">
        <f t="shared" si="58"/>
        <v>ผิด</v>
      </c>
      <c r="BB52" s="24" t="str">
        <f t="shared" si="59"/>
        <v>ผิด</v>
      </c>
      <c r="BC52" s="24" t="str">
        <f t="shared" si="60"/>
        <v>ผิด</v>
      </c>
      <c r="BD52" s="24" t="str">
        <f t="shared" si="61"/>
        <v>ผิด</v>
      </c>
      <c r="BE52" s="24" t="str">
        <f t="shared" si="62"/>
        <v>ผิด</v>
      </c>
      <c r="BF52" s="24" t="str">
        <f t="shared" si="63"/>
        <v>ผิด</v>
      </c>
      <c r="BG52" s="24" t="str">
        <f t="shared" si="64"/>
        <v>ผิด</v>
      </c>
      <c r="BH52" s="24" t="str">
        <f t="shared" si="50"/>
        <v>ผิด</v>
      </c>
      <c r="BI52" s="24" t="str">
        <f t="shared" si="50"/>
        <v>ผิด</v>
      </c>
      <c r="BJ52" s="24" t="str">
        <f t="shared" si="50"/>
        <v>ผิด</v>
      </c>
      <c r="BK52" s="24" t="str">
        <f t="shared" si="65"/>
        <v>ผิด</v>
      </c>
      <c r="BL52" s="24" t="str">
        <f t="shared" si="51"/>
        <v>ผิด</v>
      </c>
      <c r="BM52" s="24" t="str">
        <f t="shared" si="51"/>
        <v>ผิด</v>
      </c>
      <c r="BN52" s="24" t="str">
        <f t="shared" si="66"/>
        <v>ผิด</v>
      </c>
      <c r="BO52" s="24" t="str">
        <f t="shared" si="52"/>
        <v>ผิด</v>
      </c>
      <c r="BP52" s="24" t="str">
        <f t="shared" si="52"/>
        <v>ผิด</v>
      </c>
      <c r="BQ52" s="24" t="str">
        <f t="shared" si="52"/>
        <v>ผิด</v>
      </c>
      <c r="BR52" s="24" t="str">
        <f t="shared" si="52"/>
        <v>ผิด</v>
      </c>
      <c r="BS52" s="24" t="str">
        <f t="shared" si="52"/>
        <v>ผิด</v>
      </c>
      <c r="BT52" s="24" t="str">
        <f t="shared" si="52"/>
        <v>ผิด</v>
      </c>
      <c r="BU52" s="24" t="str">
        <f t="shared" si="67"/>
        <v>ผิด</v>
      </c>
      <c r="BV52" s="24" t="str">
        <f t="shared" si="53"/>
        <v>ผิด</v>
      </c>
      <c r="BW52" s="24" t="str">
        <f t="shared" si="53"/>
        <v>ผิด</v>
      </c>
      <c r="BX52" s="24" t="str">
        <f t="shared" si="53"/>
        <v>ผิด</v>
      </c>
      <c r="BY52" s="24" t="str">
        <f t="shared" si="68"/>
        <v>ผิด</v>
      </c>
      <c r="BZ52" s="46" t="str">
        <f t="shared" si="54"/>
        <v xml:space="preserve"> </v>
      </c>
      <c r="CA52" s="46">
        <f t="shared" si="54"/>
        <v>0</v>
      </c>
      <c r="CB52" s="36" t="e">
        <f t="shared" si="36"/>
        <v>#VALUE!</v>
      </c>
      <c r="CC52" s="36" t="e">
        <f t="shared" si="37"/>
        <v>#VALUE!</v>
      </c>
      <c r="CD52" s="36" t="e">
        <f t="shared" si="55"/>
        <v>#VALUE!</v>
      </c>
      <c r="CE52" s="36" t="e">
        <f t="shared" si="39"/>
        <v>#VALUE!</v>
      </c>
      <c r="CF52" s="36" t="e">
        <f t="shared" si="56"/>
        <v>#VALUE!</v>
      </c>
      <c r="CG52" s="36" t="e">
        <f t="shared" si="41"/>
        <v>#VALUE!</v>
      </c>
      <c r="CH52" s="36" t="e">
        <f t="shared" si="69"/>
        <v>#VALUE!</v>
      </c>
      <c r="CI52" s="36" t="e">
        <f t="shared" si="43"/>
        <v>#VALUE!</v>
      </c>
      <c r="CJ52" s="36" t="e">
        <f t="shared" si="57"/>
        <v>#VALUE!</v>
      </c>
      <c r="CK52" s="36" t="e">
        <f t="shared" si="8"/>
        <v>#VALUE!</v>
      </c>
      <c r="CL52" s="36" t="e">
        <f t="shared" si="70"/>
        <v>#VALUE!</v>
      </c>
      <c r="CM52" s="36" t="e">
        <f t="shared" si="45"/>
        <v>#VALUE!</v>
      </c>
    </row>
    <row r="53" spans="1:91" x14ac:dyDescent="0.5">
      <c r="A53" s="1"/>
      <c r="B53" s="38">
        <v>47</v>
      </c>
      <c r="C53" s="38"/>
      <c r="D53" s="39"/>
      <c r="E53" s="40"/>
      <c r="F53" s="41"/>
      <c r="G53" s="42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29"/>
      <c r="AW53" s="43">
        <f t="shared" si="3"/>
        <v>47</v>
      </c>
      <c r="AX53" s="43">
        <f t="shared" si="71"/>
        <v>0</v>
      </c>
      <c r="AY53" s="44" t="str">
        <f t="shared" si="47"/>
        <v xml:space="preserve"> </v>
      </c>
      <c r="AZ53" s="45">
        <f t="shared" si="48"/>
        <v>0</v>
      </c>
      <c r="BA53" s="24" t="str">
        <f t="shared" si="58"/>
        <v>ผิด</v>
      </c>
      <c r="BB53" s="24" t="str">
        <f t="shared" si="59"/>
        <v>ผิด</v>
      </c>
      <c r="BC53" s="24" t="str">
        <f t="shared" si="60"/>
        <v>ผิด</v>
      </c>
      <c r="BD53" s="24" t="str">
        <f t="shared" si="61"/>
        <v>ผิด</v>
      </c>
      <c r="BE53" s="24" t="str">
        <f t="shared" si="62"/>
        <v>ผิด</v>
      </c>
      <c r="BF53" s="24" t="str">
        <f t="shared" si="63"/>
        <v>ผิด</v>
      </c>
      <c r="BG53" s="24" t="str">
        <f t="shared" si="64"/>
        <v>ผิด</v>
      </c>
      <c r="BH53" s="24" t="str">
        <f t="shared" si="50"/>
        <v>ผิด</v>
      </c>
      <c r="BI53" s="24" t="str">
        <f t="shared" si="50"/>
        <v>ผิด</v>
      </c>
      <c r="BJ53" s="24" t="str">
        <f t="shared" si="50"/>
        <v>ผิด</v>
      </c>
      <c r="BK53" s="24" t="str">
        <f t="shared" si="65"/>
        <v>ผิด</v>
      </c>
      <c r="BL53" s="24" t="str">
        <f t="shared" si="51"/>
        <v>ผิด</v>
      </c>
      <c r="BM53" s="24" t="str">
        <f t="shared" si="51"/>
        <v>ผิด</v>
      </c>
      <c r="BN53" s="24" t="str">
        <f t="shared" si="66"/>
        <v>ผิด</v>
      </c>
      <c r="BO53" s="24" t="str">
        <f t="shared" si="52"/>
        <v>ผิด</v>
      </c>
      <c r="BP53" s="24" t="str">
        <f t="shared" si="52"/>
        <v>ผิด</v>
      </c>
      <c r="BQ53" s="24" t="str">
        <f t="shared" si="52"/>
        <v>ผิด</v>
      </c>
      <c r="BR53" s="24" t="str">
        <f t="shared" si="52"/>
        <v>ผิด</v>
      </c>
      <c r="BS53" s="24" t="str">
        <f t="shared" si="52"/>
        <v>ผิด</v>
      </c>
      <c r="BT53" s="24" t="str">
        <f t="shared" si="52"/>
        <v>ผิด</v>
      </c>
      <c r="BU53" s="24" t="str">
        <f t="shared" si="67"/>
        <v>ผิด</v>
      </c>
      <c r="BV53" s="24" t="str">
        <f t="shared" si="53"/>
        <v>ผิด</v>
      </c>
      <c r="BW53" s="24" t="str">
        <f t="shared" si="53"/>
        <v>ผิด</v>
      </c>
      <c r="BX53" s="24" t="str">
        <f t="shared" si="53"/>
        <v>ผิด</v>
      </c>
      <c r="BY53" s="24" t="str">
        <f t="shared" si="68"/>
        <v>ผิด</v>
      </c>
      <c r="BZ53" s="46" t="str">
        <f t="shared" si="54"/>
        <v xml:space="preserve"> </v>
      </c>
      <c r="CA53" s="46">
        <f t="shared" si="54"/>
        <v>0</v>
      </c>
      <c r="CB53" s="36" t="e">
        <f t="shared" si="36"/>
        <v>#VALUE!</v>
      </c>
      <c r="CC53" s="36" t="e">
        <f t="shared" si="37"/>
        <v>#VALUE!</v>
      </c>
      <c r="CD53" s="36" t="e">
        <f t="shared" si="55"/>
        <v>#VALUE!</v>
      </c>
      <c r="CE53" s="36" t="e">
        <f t="shared" si="39"/>
        <v>#VALUE!</v>
      </c>
      <c r="CF53" s="36" t="e">
        <f t="shared" si="56"/>
        <v>#VALUE!</v>
      </c>
      <c r="CG53" s="36" t="e">
        <f t="shared" si="41"/>
        <v>#VALUE!</v>
      </c>
      <c r="CH53" s="36" t="e">
        <f t="shared" si="69"/>
        <v>#VALUE!</v>
      </c>
      <c r="CI53" s="36" t="e">
        <f t="shared" si="43"/>
        <v>#VALUE!</v>
      </c>
      <c r="CJ53" s="36" t="e">
        <f t="shared" si="57"/>
        <v>#VALUE!</v>
      </c>
      <c r="CK53" s="36" t="e">
        <f t="shared" si="8"/>
        <v>#VALUE!</v>
      </c>
      <c r="CL53" s="36" t="e">
        <f t="shared" si="70"/>
        <v>#VALUE!</v>
      </c>
      <c r="CM53" s="36" t="e">
        <f t="shared" si="45"/>
        <v>#VALUE!</v>
      </c>
    </row>
    <row r="54" spans="1:91" x14ac:dyDescent="0.5">
      <c r="A54" s="1"/>
      <c r="B54" s="38">
        <v>48</v>
      </c>
      <c r="C54" s="38"/>
      <c r="D54" s="39"/>
      <c r="E54" s="40"/>
      <c r="F54" s="41"/>
      <c r="G54" s="42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29"/>
      <c r="AW54" s="43">
        <f t="shared" si="3"/>
        <v>48</v>
      </c>
      <c r="AX54" s="43">
        <f t="shared" si="71"/>
        <v>0</v>
      </c>
      <c r="AY54" s="44" t="str">
        <f t="shared" si="47"/>
        <v xml:space="preserve"> </v>
      </c>
      <c r="AZ54" s="45">
        <f t="shared" si="48"/>
        <v>0</v>
      </c>
      <c r="BA54" s="24" t="str">
        <f t="shared" si="58"/>
        <v>ผิด</v>
      </c>
      <c r="BB54" s="24" t="str">
        <f t="shared" si="59"/>
        <v>ผิด</v>
      </c>
      <c r="BC54" s="24" t="str">
        <f t="shared" si="60"/>
        <v>ผิด</v>
      </c>
      <c r="BD54" s="24" t="str">
        <f t="shared" si="61"/>
        <v>ผิด</v>
      </c>
      <c r="BE54" s="24" t="str">
        <f t="shared" si="62"/>
        <v>ผิด</v>
      </c>
      <c r="BF54" s="24" t="str">
        <f t="shared" si="63"/>
        <v>ผิด</v>
      </c>
      <c r="BG54" s="24" t="str">
        <f t="shared" si="64"/>
        <v>ผิด</v>
      </c>
      <c r="BH54" s="24" t="str">
        <f t="shared" si="50"/>
        <v>ผิด</v>
      </c>
      <c r="BI54" s="24" t="str">
        <f t="shared" si="50"/>
        <v>ผิด</v>
      </c>
      <c r="BJ54" s="24" t="str">
        <f t="shared" si="50"/>
        <v>ผิด</v>
      </c>
      <c r="BK54" s="24" t="str">
        <f t="shared" si="65"/>
        <v>ผิด</v>
      </c>
      <c r="BL54" s="24" t="str">
        <f t="shared" si="51"/>
        <v>ผิด</v>
      </c>
      <c r="BM54" s="24" t="str">
        <f t="shared" si="51"/>
        <v>ผิด</v>
      </c>
      <c r="BN54" s="24" t="str">
        <f t="shared" si="66"/>
        <v>ผิด</v>
      </c>
      <c r="BO54" s="24" t="str">
        <f t="shared" si="52"/>
        <v>ผิด</v>
      </c>
      <c r="BP54" s="24" t="str">
        <f t="shared" si="52"/>
        <v>ผิด</v>
      </c>
      <c r="BQ54" s="24" t="str">
        <f t="shared" si="52"/>
        <v>ผิด</v>
      </c>
      <c r="BR54" s="24" t="str">
        <f t="shared" si="52"/>
        <v>ผิด</v>
      </c>
      <c r="BS54" s="24" t="str">
        <f t="shared" si="52"/>
        <v>ผิด</v>
      </c>
      <c r="BT54" s="24" t="str">
        <f t="shared" si="52"/>
        <v>ผิด</v>
      </c>
      <c r="BU54" s="24" t="str">
        <f t="shared" si="67"/>
        <v>ผิด</v>
      </c>
      <c r="BV54" s="24" t="str">
        <f t="shared" si="53"/>
        <v>ผิด</v>
      </c>
      <c r="BW54" s="24" t="str">
        <f t="shared" si="53"/>
        <v>ผิด</v>
      </c>
      <c r="BX54" s="24" t="str">
        <f t="shared" si="53"/>
        <v>ผิด</v>
      </c>
      <c r="BY54" s="24" t="str">
        <f t="shared" si="68"/>
        <v>ผิด</v>
      </c>
      <c r="BZ54" s="46" t="str">
        <f t="shared" si="54"/>
        <v xml:space="preserve"> </v>
      </c>
      <c r="CA54" s="46">
        <f t="shared" si="54"/>
        <v>0</v>
      </c>
      <c r="CB54" s="36" t="e">
        <f t="shared" si="36"/>
        <v>#VALUE!</v>
      </c>
      <c r="CC54" s="36" t="e">
        <f t="shared" si="37"/>
        <v>#VALUE!</v>
      </c>
      <c r="CD54" s="36" t="e">
        <f t="shared" si="55"/>
        <v>#VALUE!</v>
      </c>
      <c r="CE54" s="36" t="e">
        <f t="shared" si="39"/>
        <v>#VALUE!</v>
      </c>
      <c r="CF54" s="36" t="e">
        <f t="shared" si="56"/>
        <v>#VALUE!</v>
      </c>
      <c r="CG54" s="36" t="e">
        <f t="shared" si="41"/>
        <v>#VALUE!</v>
      </c>
      <c r="CH54" s="36" t="e">
        <f t="shared" si="69"/>
        <v>#VALUE!</v>
      </c>
      <c r="CI54" s="36" t="e">
        <f t="shared" si="43"/>
        <v>#VALUE!</v>
      </c>
      <c r="CJ54" s="36" t="e">
        <f t="shared" si="57"/>
        <v>#VALUE!</v>
      </c>
      <c r="CK54" s="36" t="e">
        <f t="shared" si="8"/>
        <v>#VALUE!</v>
      </c>
      <c r="CL54" s="36" t="e">
        <f t="shared" si="70"/>
        <v>#VALUE!</v>
      </c>
      <c r="CM54" s="36" t="e">
        <f t="shared" si="45"/>
        <v>#VALUE!</v>
      </c>
    </row>
    <row r="55" spans="1:91" x14ac:dyDescent="0.5">
      <c r="A55" s="1"/>
      <c r="B55" s="38">
        <v>49</v>
      </c>
      <c r="C55" s="38"/>
      <c r="D55" s="39"/>
      <c r="E55" s="40"/>
      <c r="F55" s="41"/>
      <c r="G55" s="42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29"/>
      <c r="AW55" s="43">
        <f t="shared" si="3"/>
        <v>49</v>
      </c>
      <c r="AX55" s="43">
        <f t="shared" si="71"/>
        <v>0</v>
      </c>
      <c r="AY55" s="44" t="str">
        <f t="shared" si="47"/>
        <v xml:space="preserve"> </v>
      </c>
      <c r="AZ55" s="45">
        <f t="shared" si="48"/>
        <v>0</v>
      </c>
      <c r="BA55" s="24" t="str">
        <f t="shared" si="58"/>
        <v>ผิด</v>
      </c>
      <c r="BB55" s="24" t="str">
        <f t="shared" si="59"/>
        <v>ผิด</v>
      </c>
      <c r="BC55" s="24" t="str">
        <f t="shared" si="60"/>
        <v>ผิด</v>
      </c>
      <c r="BD55" s="24" t="str">
        <f t="shared" si="61"/>
        <v>ผิด</v>
      </c>
      <c r="BE55" s="24" t="str">
        <f t="shared" si="62"/>
        <v>ผิด</v>
      </c>
      <c r="BF55" s="24" t="str">
        <f t="shared" si="63"/>
        <v>ผิด</v>
      </c>
      <c r="BG55" s="24" t="str">
        <f t="shared" si="64"/>
        <v>ผิด</v>
      </c>
      <c r="BH55" s="24" t="str">
        <f t="shared" si="50"/>
        <v>ผิด</v>
      </c>
      <c r="BI55" s="24" t="str">
        <f t="shared" si="50"/>
        <v>ผิด</v>
      </c>
      <c r="BJ55" s="24" t="str">
        <f t="shared" si="50"/>
        <v>ผิด</v>
      </c>
      <c r="BK55" s="24" t="str">
        <f t="shared" si="65"/>
        <v>ผิด</v>
      </c>
      <c r="BL55" s="24" t="str">
        <f t="shared" si="51"/>
        <v>ผิด</v>
      </c>
      <c r="BM55" s="24" t="str">
        <f t="shared" si="51"/>
        <v>ผิด</v>
      </c>
      <c r="BN55" s="24" t="str">
        <f t="shared" si="66"/>
        <v>ผิด</v>
      </c>
      <c r="BO55" s="24" t="str">
        <f t="shared" si="52"/>
        <v>ผิด</v>
      </c>
      <c r="BP55" s="24" t="str">
        <f t="shared" si="52"/>
        <v>ผิด</v>
      </c>
      <c r="BQ55" s="24" t="str">
        <f t="shared" si="52"/>
        <v>ผิด</v>
      </c>
      <c r="BR55" s="24" t="str">
        <f t="shared" si="52"/>
        <v>ผิด</v>
      </c>
      <c r="BS55" s="24" t="str">
        <f t="shared" si="52"/>
        <v>ผิด</v>
      </c>
      <c r="BT55" s="24" t="str">
        <f t="shared" si="52"/>
        <v>ผิด</v>
      </c>
      <c r="BU55" s="24" t="str">
        <f t="shared" si="67"/>
        <v>ผิด</v>
      </c>
      <c r="BV55" s="24" t="str">
        <f t="shared" si="53"/>
        <v>ผิด</v>
      </c>
      <c r="BW55" s="24" t="str">
        <f t="shared" si="53"/>
        <v>ผิด</v>
      </c>
      <c r="BX55" s="24" t="str">
        <f t="shared" si="53"/>
        <v>ผิด</v>
      </c>
      <c r="BY55" s="24" t="str">
        <f t="shared" si="68"/>
        <v>ผิด</v>
      </c>
      <c r="BZ55" s="46" t="str">
        <f t="shared" si="54"/>
        <v xml:space="preserve"> </v>
      </c>
      <c r="CA55" s="46">
        <f t="shared" si="54"/>
        <v>0</v>
      </c>
      <c r="CB55" s="36" t="e">
        <f t="shared" si="36"/>
        <v>#VALUE!</v>
      </c>
      <c r="CC55" s="36" t="e">
        <f t="shared" si="37"/>
        <v>#VALUE!</v>
      </c>
      <c r="CD55" s="36" t="e">
        <f t="shared" si="55"/>
        <v>#VALUE!</v>
      </c>
      <c r="CE55" s="36" t="e">
        <f t="shared" si="39"/>
        <v>#VALUE!</v>
      </c>
      <c r="CF55" s="36" t="e">
        <f t="shared" si="56"/>
        <v>#VALUE!</v>
      </c>
      <c r="CG55" s="36" t="e">
        <f t="shared" si="41"/>
        <v>#VALUE!</v>
      </c>
      <c r="CH55" s="36" t="e">
        <f t="shared" si="69"/>
        <v>#VALUE!</v>
      </c>
      <c r="CI55" s="36" t="e">
        <f t="shared" si="43"/>
        <v>#VALUE!</v>
      </c>
      <c r="CJ55" s="36" t="e">
        <f t="shared" si="57"/>
        <v>#VALUE!</v>
      </c>
      <c r="CK55" s="36" t="e">
        <f t="shared" si="8"/>
        <v>#VALUE!</v>
      </c>
      <c r="CL55" s="36" t="e">
        <f t="shared" si="70"/>
        <v>#VALUE!</v>
      </c>
      <c r="CM55" s="36" t="e">
        <f t="shared" si="45"/>
        <v>#VALUE!</v>
      </c>
    </row>
    <row r="56" spans="1:91" x14ac:dyDescent="0.5">
      <c r="A56" s="1"/>
      <c r="B56" s="38">
        <v>50</v>
      </c>
      <c r="C56" s="38"/>
      <c r="D56" s="39"/>
      <c r="E56" s="40"/>
      <c r="F56" s="41"/>
      <c r="G56" s="42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29"/>
      <c r="AW56" s="43">
        <f t="shared" si="3"/>
        <v>50</v>
      </c>
      <c r="AX56" s="43">
        <f t="shared" si="71"/>
        <v>0</v>
      </c>
      <c r="AY56" s="44" t="str">
        <f t="shared" si="47"/>
        <v xml:space="preserve"> </v>
      </c>
      <c r="AZ56" s="45">
        <f t="shared" si="48"/>
        <v>0</v>
      </c>
      <c r="BA56" s="24" t="str">
        <f t="shared" si="58"/>
        <v>ผิด</v>
      </c>
      <c r="BB56" s="24" t="str">
        <f t="shared" si="59"/>
        <v>ผิด</v>
      </c>
      <c r="BC56" s="24" t="str">
        <f>IF(J56=1,0,IF(J56=2,1,IF(J56=3,2,"ผิด")))</f>
        <v>ผิด</v>
      </c>
      <c r="BD56" s="24" t="str">
        <f t="shared" si="61"/>
        <v>ผิด</v>
      </c>
      <c r="BE56" s="24" t="str">
        <f t="shared" si="62"/>
        <v>ผิด</v>
      </c>
      <c r="BF56" s="24" t="str">
        <f t="shared" si="63"/>
        <v>ผิด</v>
      </c>
      <c r="BG56" s="24" t="str">
        <f t="shared" si="64"/>
        <v>ผิด</v>
      </c>
      <c r="BH56" s="24" t="str">
        <f t="shared" si="50"/>
        <v>ผิด</v>
      </c>
      <c r="BI56" s="24" t="str">
        <f t="shared" si="50"/>
        <v>ผิด</v>
      </c>
      <c r="BJ56" s="24" t="str">
        <f t="shared" si="50"/>
        <v>ผิด</v>
      </c>
      <c r="BK56" s="24" t="str">
        <f t="shared" si="65"/>
        <v>ผิด</v>
      </c>
      <c r="BL56" s="24" t="str">
        <f t="shared" si="51"/>
        <v>ผิด</v>
      </c>
      <c r="BM56" s="24" t="str">
        <f t="shared" si="51"/>
        <v>ผิด</v>
      </c>
      <c r="BN56" s="24" t="str">
        <f t="shared" si="66"/>
        <v>ผิด</v>
      </c>
      <c r="BO56" s="24" t="str">
        <f t="shared" si="52"/>
        <v>ผิด</v>
      </c>
      <c r="BP56" s="24" t="str">
        <f t="shared" si="52"/>
        <v>ผิด</v>
      </c>
      <c r="BQ56" s="24" t="str">
        <f t="shared" si="52"/>
        <v>ผิด</v>
      </c>
      <c r="BR56" s="24" t="str">
        <f t="shared" si="52"/>
        <v>ผิด</v>
      </c>
      <c r="BS56" s="24" t="str">
        <f t="shared" si="52"/>
        <v>ผิด</v>
      </c>
      <c r="BT56" s="24" t="str">
        <f t="shared" si="52"/>
        <v>ผิด</v>
      </c>
      <c r="BU56" s="24" t="str">
        <f t="shared" si="67"/>
        <v>ผิด</v>
      </c>
      <c r="BV56" s="24" t="str">
        <f t="shared" si="53"/>
        <v>ผิด</v>
      </c>
      <c r="BW56" s="24" t="str">
        <f t="shared" si="53"/>
        <v>ผิด</v>
      </c>
      <c r="BX56" s="24" t="str">
        <f t="shared" si="53"/>
        <v>ผิด</v>
      </c>
      <c r="BY56" s="24" t="str">
        <f>IF(AF56=1,2,IF(AF56=2,1,IF(AF56=3,0,"ผิด")))</f>
        <v>ผิด</v>
      </c>
      <c r="BZ56" s="46" t="str">
        <f t="shared" si="54"/>
        <v xml:space="preserve"> </v>
      </c>
      <c r="CA56" s="46">
        <f t="shared" si="54"/>
        <v>0</v>
      </c>
      <c r="CB56" s="36" t="e">
        <f t="shared" si="36"/>
        <v>#VALUE!</v>
      </c>
      <c r="CC56" s="36" t="e">
        <f t="shared" si="37"/>
        <v>#VALUE!</v>
      </c>
      <c r="CD56" s="36" t="e">
        <f t="shared" si="55"/>
        <v>#VALUE!</v>
      </c>
      <c r="CE56" s="36" t="e">
        <f t="shared" si="39"/>
        <v>#VALUE!</v>
      </c>
      <c r="CF56" s="36" t="e">
        <f t="shared" si="56"/>
        <v>#VALUE!</v>
      </c>
      <c r="CG56" s="36" t="e">
        <f t="shared" si="41"/>
        <v>#VALUE!</v>
      </c>
      <c r="CH56" s="36" t="e">
        <f t="shared" si="69"/>
        <v>#VALUE!</v>
      </c>
      <c r="CI56" s="36" t="e">
        <f t="shared" si="43"/>
        <v>#VALUE!</v>
      </c>
      <c r="CJ56" s="36" t="e">
        <f t="shared" si="57"/>
        <v>#VALUE!</v>
      </c>
      <c r="CK56" s="36" t="e">
        <f t="shared" si="8"/>
        <v>#VALUE!</v>
      </c>
      <c r="CL56" s="36" t="e">
        <f t="shared" si="70"/>
        <v>#VALUE!</v>
      </c>
      <c r="CM56" s="36" t="e">
        <f t="shared" si="45"/>
        <v>#VALUE!</v>
      </c>
    </row>
    <row r="57" spans="1:91" x14ac:dyDescent="0.5">
      <c r="B57" s="50"/>
      <c r="C57" s="50"/>
    </row>
    <row r="58" spans="1:91" ht="69" x14ac:dyDescent="0.5">
      <c r="B58" s="50"/>
      <c r="C58" s="50"/>
      <c r="D58" s="3" t="s">
        <v>37</v>
      </c>
      <c r="E58" s="4"/>
      <c r="F58" s="4"/>
      <c r="G58" s="4"/>
      <c r="H58" s="5"/>
      <c r="I58" s="51" t="s">
        <v>55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</row>
    <row r="59" spans="1:91" ht="31.5" x14ac:dyDescent="0.65">
      <c r="B59" s="50"/>
      <c r="C59" s="50"/>
      <c r="I59" s="74" t="s">
        <v>52</v>
      </c>
      <c r="J59" s="74"/>
      <c r="K59" s="74"/>
      <c r="L59" s="74"/>
      <c r="M59" s="74"/>
      <c r="N59" s="74"/>
      <c r="O59" s="74"/>
      <c r="P59" s="74"/>
    </row>
    <row r="60" spans="1:91" ht="69" x14ac:dyDescent="1.4">
      <c r="B60" s="50"/>
      <c r="C60" s="50"/>
      <c r="I60" s="6" t="s">
        <v>54</v>
      </c>
      <c r="J60" s="6"/>
      <c r="K60" s="6"/>
      <c r="L60" s="6"/>
      <c r="M60" s="6"/>
      <c r="N60" s="6"/>
      <c r="O60" s="6"/>
      <c r="P60" s="6"/>
    </row>
    <row r="61" spans="1:91" x14ac:dyDescent="0.5">
      <c r="B61" s="50"/>
      <c r="C61" s="50"/>
      <c r="I61" s="86"/>
      <c r="J61" s="86"/>
      <c r="K61" s="86"/>
      <c r="L61" s="86"/>
      <c r="M61" s="86"/>
      <c r="N61" s="86"/>
      <c r="O61" s="86"/>
    </row>
    <row r="62" spans="1:91" x14ac:dyDescent="0.5">
      <c r="B62" s="50"/>
      <c r="C62" s="50"/>
      <c r="I62" s="86"/>
      <c r="J62" s="86"/>
      <c r="K62" s="86"/>
      <c r="L62" s="86"/>
      <c r="M62" s="86"/>
      <c r="N62" s="86"/>
      <c r="O62" s="86"/>
    </row>
    <row r="63" spans="1:91" x14ac:dyDescent="0.5">
      <c r="B63" s="50"/>
      <c r="C63" s="50"/>
      <c r="I63" s="86"/>
      <c r="J63" s="86"/>
      <c r="K63" s="86"/>
      <c r="L63" s="86"/>
      <c r="M63" s="86"/>
      <c r="N63" s="86"/>
      <c r="O63" s="86"/>
    </row>
    <row r="64" spans="1:91" x14ac:dyDescent="0.5">
      <c r="B64" s="50"/>
      <c r="C64" s="50"/>
    </row>
    <row r="65" spans="1:6" x14ac:dyDescent="0.5">
      <c r="B65" s="50"/>
      <c r="C65" s="50"/>
    </row>
    <row r="66" spans="1:6" x14ac:dyDescent="0.5">
      <c r="B66" s="50"/>
      <c r="C66" s="50"/>
    </row>
    <row r="69" spans="1:6" x14ac:dyDescent="0.5">
      <c r="A69" s="2" t="s">
        <v>43</v>
      </c>
    </row>
    <row r="70" spans="1:6" x14ac:dyDescent="0.5">
      <c r="A70" s="85" t="s">
        <v>47</v>
      </c>
      <c r="B70" s="85"/>
      <c r="C70" s="85"/>
      <c r="D70" s="85"/>
      <c r="E70" s="85"/>
      <c r="F70" s="85"/>
    </row>
    <row r="71" spans="1:6" x14ac:dyDescent="0.5">
      <c r="A71" s="85" t="s">
        <v>48</v>
      </c>
      <c r="B71" s="85"/>
      <c r="C71" s="85"/>
      <c r="D71" s="85"/>
      <c r="E71" s="85"/>
      <c r="F71" s="85"/>
    </row>
  </sheetData>
  <mergeCells count="26">
    <mergeCell ref="A70:F70"/>
    <mergeCell ref="A71:F71"/>
    <mergeCell ref="I63:O63"/>
    <mergeCell ref="I62:O62"/>
    <mergeCell ref="I61:O61"/>
    <mergeCell ref="CO16:CP16"/>
    <mergeCell ref="I59:P59"/>
    <mergeCell ref="CO17:CP17"/>
    <mergeCell ref="CQ14:CV14"/>
    <mergeCell ref="CD5:CE5"/>
    <mergeCell ref="CF5:CG5"/>
    <mergeCell ref="CH5:CI5"/>
    <mergeCell ref="CJ5:CK5"/>
    <mergeCell ref="CL5:CM5"/>
    <mergeCell ref="CO20:CP20"/>
    <mergeCell ref="CO18:CP18"/>
    <mergeCell ref="CO19:CP19"/>
    <mergeCell ref="X5:AF5"/>
    <mergeCell ref="A1:I1"/>
    <mergeCell ref="A2:I2"/>
    <mergeCell ref="A3:I3"/>
    <mergeCell ref="A4:I4"/>
    <mergeCell ref="CB5:CC5"/>
    <mergeCell ref="Q5:W5"/>
    <mergeCell ref="H5:P5"/>
    <mergeCell ref="V2:AE2"/>
  </mergeCells>
  <conditionalFormatting sqref="CB7:CB56 CF7:CF56">
    <cfRule type="cellIs" dxfId="32" priority="1" stopIfTrue="1" operator="greaterThan">
      <formula>5</formula>
    </cfRule>
  </conditionalFormatting>
  <conditionalFormatting sqref="CK6 CG6">
    <cfRule type="cellIs" dxfId="31" priority="2" stopIfTrue="1" operator="equal">
      <formula>"เสี่ยง/ช่วย"</formula>
    </cfRule>
  </conditionalFormatting>
  <conditionalFormatting sqref="CH7:CH56">
    <cfRule type="cellIs" dxfId="30" priority="3" stopIfTrue="1" operator="greaterThan">
      <formula>3</formula>
    </cfRule>
  </conditionalFormatting>
  <conditionalFormatting sqref="CL6 CJ6:CJ56">
    <cfRule type="cellIs" dxfId="29" priority="4" stopIfTrue="1" operator="lessThan">
      <formula>4</formula>
    </cfRule>
  </conditionalFormatting>
  <conditionalFormatting sqref="CL7:CL56">
    <cfRule type="cellIs" dxfId="28" priority="5" stopIfTrue="1" operator="greaterThan">
      <formula>16</formula>
    </cfRule>
  </conditionalFormatting>
  <conditionalFormatting sqref="CM6">
    <cfRule type="cellIs" dxfId="27" priority="6" stopIfTrue="1" operator="equal">
      <formula>"เสี่ยง/มีปัญหา"</formula>
    </cfRule>
  </conditionalFormatting>
  <conditionalFormatting sqref="AW2">
    <cfRule type="cellIs" dxfId="26" priority="7" stopIfTrue="1" operator="lessThan">
      <formula>5</formula>
    </cfRule>
  </conditionalFormatting>
  <conditionalFormatting sqref="CC7:CC56 CE7:CE56 CG7:CG56 CM7:CM56">
    <cfRule type="cellIs" dxfId="25" priority="8" stopIfTrue="1" operator="equal">
      <formula>"เสี่ยง/มีปัญหา"</formula>
    </cfRule>
  </conditionalFormatting>
  <conditionalFormatting sqref="CK7:CK56">
    <cfRule type="cellIs" dxfId="24" priority="9" stopIfTrue="1" operator="equal">
      <formula>$CO$19</formula>
    </cfRule>
  </conditionalFormatting>
  <conditionalFormatting sqref="CI6:CI56">
    <cfRule type="cellIs" dxfId="23" priority="10" stopIfTrue="1" operator="equal">
      <formula>$CO$17</formula>
    </cfRule>
  </conditionalFormatting>
  <conditionalFormatting sqref="CD7:CD56">
    <cfRule type="cellIs" dxfId="22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W70"/>
  <sheetViews>
    <sheetView zoomScale="75" workbookViewId="0">
      <selection sqref="A1:IV65536"/>
    </sheetView>
  </sheetViews>
  <sheetFormatPr defaultColWidth="11.140625" defaultRowHeight="21.75" x14ac:dyDescent="0.5"/>
  <cols>
    <col min="1" max="1" width="4.85546875" style="2" customWidth="1"/>
    <col min="2" max="2" width="4.5703125" style="2" customWidth="1"/>
    <col min="3" max="3" width="7.7109375" style="2" customWidth="1"/>
    <col min="4" max="4" width="5.42578125" style="2" customWidth="1"/>
    <col min="5" max="5" width="4.85546875" style="2" customWidth="1"/>
    <col min="6" max="6" width="15.5703125" style="2" customWidth="1"/>
    <col min="7" max="7" width="15.42578125" style="2" customWidth="1"/>
    <col min="8" max="8" width="5.5703125" style="12" customWidth="1"/>
    <col min="9" max="33" width="5.7109375" style="12" customWidth="1"/>
    <col min="34" max="48" width="5.7109375" style="12" hidden="1" customWidth="1"/>
    <col min="49" max="49" width="6.28515625" style="2" customWidth="1"/>
    <col min="50" max="50" width="10.140625" style="2" customWidth="1"/>
    <col min="51" max="51" width="14.42578125" style="2" customWidth="1"/>
    <col min="52" max="52" width="10" style="2" customWidth="1"/>
    <col min="53" max="77" width="4.85546875" style="12" customWidth="1"/>
    <col min="78" max="78" width="14.85546875" style="12" customWidth="1"/>
    <col min="79" max="79" width="13.28515625" style="12" customWidth="1"/>
    <col min="80" max="80" width="11.28515625" style="12" customWidth="1"/>
    <col min="81" max="81" width="11.28515625" style="13" customWidth="1"/>
    <col min="82" max="82" width="11.28515625" style="2" customWidth="1"/>
    <col min="83" max="83" width="11.28515625" style="13" customWidth="1"/>
    <col min="84" max="84" width="11.28515625" style="2" customWidth="1"/>
    <col min="85" max="85" width="11.28515625" style="13" customWidth="1"/>
    <col min="86" max="86" width="11.28515625" style="2" customWidth="1"/>
    <col min="87" max="87" width="11.28515625" style="13" customWidth="1"/>
    <col min="88" max="91" width="11.28515625" style="2" customWidth="1"/>
    <col min="92" max="92" width="5.7109375" style="2" customWidth="1"/>
    <col min="93" max="100" width="11.7109375" style="2" customWidth="1"/>
    <col min="101" max="16384" width="11.140625" style="2"/>
  </cols>
  <sheetData>
    <row r="1" spans="1:101" ht="29.25" x14ac:dyDescent="0.6">
      <c r="A1" s="54" t="s">
        <v>38</v>
      </c>
      <c r="B1" s="55"/>
      <c r="C1" s="55"/>
      <c r="D1" s="55"/>
      <c r="E1" s="55"/>
      <c r="F1" s="55"/>
      <c r="G1" s="55"/>
      <c r="H1" s="55"/>
      <c r="I1" s="56"/>
      <c r="J1" s="7" t="s">
        <v>50</v>
      </c>
      <c r="K1" s="8"/>
      <c r="L1" s="8"/>
      <c r="M1" s="9"/>
      <c r="N1" s="9"/>
      <c r="O1" s="10"/>
      <c r="P1" s="10"/>
      <c r="Q1" s="11"/>
    </row>
    <row r="2" spans="1:101" ht="23.25" x14ac:dyDescent="0.5">
      <c r="A2" s="57" t="s">
        <v>1</v>
      </c>
      <c r="B2" s="58"/>
      <c r="C2" s="58"/>
      <c r="D2" s="58"/>
      <c r="E2" s="58"/>
      <c r="F2" s="58"/>
      <c r="G2" s="58"/>
      <c r="H2" s="58"/>
      <c r="I2" s="59"/>
      <c r="J2" s="14"/>
      <c r="K2" s="15" t="s">
        <v>2</v>
      </c>
      <c r="L2" s="16"/>
      <c r="M2" s="16"/>
      <c r="N2" s="16"/>
      <c r="O2" s="16"/>
      <c r="P2" s="16"/>
      <c r="Q2" s="17"/>
    </row>
    <row r="3" spans="1:101" ht="23.25" x14ac:dyDescent="0.5">
      <c r="A3" s="60" t="s">
        <v>3</v>
      </c>
      <c r="B3" s="61"/>
      <c r="C3" s="61"/>
      <c r="D3" s="61"/>
      <c r="E3" s="61"/>
      <c r="F3" s="61"/>
      <c r="G3" s="61"/>
      <c r="H3" s="61"/>
      <c r="I3" s="62"/>
      <c r="J3" s="14"/>
      <c r="K3" s="15" t="s">
        <v>4</v>
      </c>
      <c r="L3" s="16"/>
      <c r="M3" s="16"/>
      <c r="N3" s="16"/>
      <c r="O3" s="16"/>
      <c r="P3" s="16"/>
      <c r="Q3" s="17"/>
    </row>
    <row r="4" spans="1:101" ht="24" customHeight="1" x14ac:dyDescent="0.5">
      <c r="A4" s="63" t="s">
        <v>49</v>
      </c>
      <c r="B4" s="64"/>
      <c r="C4" s="64"/>
      <c r="D4" s="64"/>
      <c r="E4" s="64"/>
      <c r="F4" s="64"/>
      <c r="G4" s="64"/>
      <c r="H4" s="64"/>
      <c r="I4" s="65"/>
      <c r="J4" s="18"/>
      <c r="K4" s="19" t="s">
        <v>5</v>
      </c>
      <c r="L4" s="20"/>
      <c r="M4" s="20"/>
      <c r="N4" s="20"/>
      <c r="O4" s="20"/>
      <c r="P4" s="20"/>
      <c r="Q4" s="21"/>
      <c r="BA4" s="22" t="s">
        <v>39</v>
      </c>
      <c r="BL4" s="12" t="str">
        <f>H5</f>
        <v>ครูที่ปรึกษา 1.</v>
      </c>
      <c r="BM4" s="23"/>
      <c r="BN4" s="22"/>
      <c r="BU4" s="12" t="str">
        <f>Q5</f>
        <v>ครูที่ปรึกษา 2.</v>
      </c>
      <c r="CC4" s="2" t="s">
        <v>39</v>
      </c>
      <c r="CE4" s="22"/>
      <c r="CG4" s="2" t="str">
        <f>H5</f>
        <v>ครูที่ปรึกษา 1.</v>
      </c>
      <c r="CI4" s="2"/>
      <c r="CJ4" s="23"/>
      <c r="CK4" s="2" t="str">
        <f>Q5</f>
        <v>ครูที่ปรึกษา 2.</v>
      </c>
    </row>
    <row r="5" spans="1:101" x14ac:dyDescent="0.5">
      <c r="A5" s="2" t="s">
        <v>8</v>
      </c>
      <c r="H5" s="70" t="s">
        <v>44</v>
      </c>
      <c r="I5" s="71"/>
      <c r="J5" s="71"/>
      <c r="K5" s="71"/>
      <c r="L5" s="71"/>
      <c r="M5" s="71"/>
      <c r="N5" s="71"/>
      <c r="O5" s="71"/>
      <c r="P5" s="72"/>
      <c r="Q5" s="67" t="s">
        <v>45</v>
      </c>
      <c r="R5" s="68"/>
      <c r="S5" s="68"/>
      <c r="T5" s="68"/>
      <c r="U5" s="68"/>
      <c r="V5" s="68"/>
      <c r="W5" s="69"/>
      <c r="X5" s="79" t="s">
        <v>46</v>
      </c>
      <c r="Y5" s="80"/>
      <c r="Z5" s="80"/>
      <c r="AA5" s="80"/>
      <c r="AB5" s="80"/>
      <c r="AC5" s="80"/>
      <c r="AD5" s="80"/>
      <c r="AE5" s="80"/>
      <c r="AF5" s="81"/>
      <c r="BA5" s="24" t="s">
        <v>9</v>
      </c>
      <c r="BB5" s="24" t="s">
        <v>9</v>
      </c>
      <c r="BC5" s="24" t="s">
        <v>9</v>
      </c>
      <c r="BD5" s="24" t="s">
        <v>9</v>
      </c>
      <c r="BE5" s="24" t="s">
        <v>9</v>
      </c>
      <c r="BF5" s="24" t="s">
        <v>9</v>
      </c>
      <c r="BG5" s="24" t="s">
        <v>9</v>
      </c>
      <c r="BH5" s="24" t="s">
        <v>9</v>
      </c>
      <c r="BI5" s="24" t="s">
        <v>9</v>
      </c>
      <c r="BJ5" s="24" t="s">
        <v>9</v>
      </c>
      <c r="BK5" s="24" t="s">
        <v>9</v>
      </c>
      <c r="BL5" s="24" t="s">
        <v>9</v>
      </c>
      <c r="BM5" s="24" t="s">
        <v>9</v>
      </c>
      <c r="BN5" s="24" t="s">
        <v>9</v>
      </c>
      <c r="BO5" s="24" t="s">
        <v>9</v>
      </c>
      <c r="BP5" s="24" t="s">
        <v>9</v>
      </c>
      <c r="BQ5" s="24" t="s">
        <v>9</v>
      </c>
      <c r="BR5" s="24" t="s">
        <v>9</v>
      </c>
      <c r="BS5" s="24" t="s">
        <v>9</v>
      </c>
      <c r="BT5" s="24" t="s">
        <v>9</v>
      </c>
      <c r="BU5" s="24" t="s">
        <v>9</v>
      </c>
      <c r="BV5" s="24" t="s">
        <v>9</v>
      </c>
      <c r="BW5" s="24" t="s">
        <v>9</v>
      </c>
      <c r="BX5" s="24" t="s">
        <v>9</v>
      </c>
      <c r="BY5" s="24" t="s">
        <v>9</v>
      </c>
      <c r="CB5" s="66" t="s">
        <v>10</v>
      </c>
      <c r="CC5" s="66"/>
      <c r="CD5" s="78" t="s">
        <v>11</v>
      </c>
      <c r="CE5" s="78"/>
      <c r="CF5" s="78" t="s">
        <v>12</v>
      </c>
      <c r="CG5" s="78"/>
      <c r="CH5" s="78" t="s">
        <v>13</v>
      </c>
      <c r="CI5" s="78"/>
      <c r="CJ5" s="78" t="s">
        <v>14</v>
      </c>
      <c r="CK5" s="78"/>
      <c r="CL5" s="78" t="s">
        <v>15</v>
      </c>
      <c r="CM5" s="78"/>
      <c r="CP5" s="2" t="str">
        <f>CG4</f>
        <v>ครูที่ปรึกษา 1.</v>
      </c>
      <c r="CR5" s="23"/>
      <c r="CT5" s="2" t="str">
        <f>CK4</f>
        <v>ครูที่ปรึกษา 2.</v>
      </c>
    </row>
    <row r="6" spans="1:101" x14ac:dyDescent="0.5">
      <c r="A6" s="25" t="s">
        <v>16</v>
      </c>
      <c r="B6" s="26" t="s">
        <v>17</v>
      </c>
      <c r="C6" s="27" t="s">
        <v>18</v>
      </c>
      <c r="D6" s="28" t="s">
        <v>19</v>
      </c>
      <c r="E6" s="28" t="s">
        <v>20</v>
      </c>
      <c r="F6" s="28" t="s">
        <v>21</v>
      </c>
      <c r="G6" s="28" t="s">
        <v>22</v>
      </c>
      <c r="H6" s="28">
        <v>1</v>
      </c>
      <c r="I6" s="28">
        <v>2</v>
      </c>
      <c r="J6" s="28">
        <v>3</v>
      </c>
      <c r="K6" s="28">
        <v>4</v>
      </c>
      <c r="L6" s="28">
        <v>5</v>
      </c>
      <c r="M6" s="28">
        <v>6</v>
      </c>
      <c r="N6" s="28">
        <v>7</v>
      </c>
      <c r="O6" s="28">
        <v>8</v>
      </c>
      <c r="P6" s="28">
        <v>9</v>
      </c>
      <c r="Q6" s="28">
        <v>10</v>
      </c>
      <c r="R6" s="28">
        <v>11</v>
      </c>
      <c r="S6" s="28">
        <v>12</v>
      </c>
      <c r="T6" s="28">
        <v>13</v>
      </c>
      <c r="U6" s="28">
        <v>14</v>
      </c>
      <c r="V6" s="28">
        <v>15</v>
      </c>
      <c r="W6" s="28">
        <v>16</v>
      </c>
      <c r="X6" s="28">
        <v>17</v>
      </c>
      <c r="Y6" s="28">
        <v>18</v>
      </c>
      <c r="Z6" s="28">
        <v>19</v>
      </c>
      <c r="AA6" s="28">
        <v>20</v>
      </c>
      <c r="AB6" s="28">
        <v>21</v>
      </c>
      <c r="AC6" s="28">
        <v>22</v>
      </c>
      <c r="AD6" s="28">
        <v>23</v>
      </c>
      <c r="AE6" s="28">
        <v>24</v>
      </c>
      <c r="AF6" s="28">
        <v>25</v>
      </c>
      <c r="AG6" s="29"/>
      <c r="AW6" s="30" t="str">
        <f>+B6</f>
        <v>เลขที่</v>
      </c>
      <c r="AX6" s="31" t="str">
        <f>+C6</f>
        <v>เลขประจำตัว</v>
      </c>
      <c r="AY6" s="32" t="str">
        <f t="shared" ref="AY6:BY6" si="0">+F6</f>
        <v>ชื่อ</v>
      </c>
      <c r="AZ6" s="33" t="str">
        <f t="shared" si="0"/>
        <v>นามสกุล</v>
      </c>
      <c r="BA6" s="31">
        <f t="shared" si="0"/>
        <v>1</v>
      </c>
      <c r="BB6" s="31">
        <f t="shared" si="0"/>
        <v>2</v>
      </c>
      <c r="BC6" s="31">
        <f t="shared" si="0"/>
        <v>3</v>
      </c>
      <c r="BD6" s="31">
        <f t="shared" si="0"/>
        <v>4</v>
      </c>
      <c r="BE6" s="31">
        <f t="shared" si="0"/>
        <v>5</v>
      </c>
      <c r="BF6" s="31">
        <f t="shared" si="0"/>
        <v>6</v>
      </c>
      <c r="BG6" s="31">
        <f t="shared" si="0"/>
        <v>7</v>
      </c>
      <c r="BH6" s="31">
        <f t="shared" si="0"/>
        <v>8</v>
      </c>
      <c r="BI6" s="31">
        <f t="shared" si="0"/>
        <v>9</v>
      </c>
      <c r="BJ6" s="31">
        <f t="shared" si="0"/>
        <v>10</v>
      </c>
      <c r="BK6" s="31">
        <f t="shared" si="0"/>
        <v>11</v>
      </c>
      <c r="BL6" s="31">
        <f t="shared" si="0"/>
        <v>12</v>
      </c>
      <c r="BM6" s="31">
        <f t="shared" si="0"/>
        <v>13</v>
      </c>
      <c r="BN6" s="31">
        <f t="shared" si="0"/>
        <v>14</v>
      </c>
      <c r="BO6" s="31">
        <f t="shared" si="0"/>
        <v>15</v>
      </c>
      <c r="BP6" s="31">
        <f t="shared" si="0"/>
        <v>16</v>
      </c>
      <c r="BQ6" s="31">
        <f t="shared" si="0"/>
        <v>17</v>
      </c>
      <c r="BR6" s="31">
        <f t="shared" si="0"/>
        <v>18</v>
      </c>
      <c r="BS6" s="31">
        <f t="shared" si="0"/>
        <v>19</v>
      </c>
      <c r="BT6" s="31">
        <f t="shared" si="0"/>
        <v>20</v>
      </c>
      <c r="BU6" s="31">
        <f t="shared" si="0"/>
        <v>21</v>
      </c>
      <c r="BV6" s="31">
        <f t="shared" si="0"/>
        <v>22</v>
      </c>
      <c r="BW6" s="31">
        <f t="shared" si="0"/>
        <v>23</v>
      </c>
      <c r="BX6" s="31">
        <f t="shared" si="0"/>
        <v>24</v>
      </c>
      <c r="BY6" s="31">
        <f t="shared" si="0"/>
        <v>25</v>
      </c>
      <c r="BZ6" s="31" t="str">
        <f t="shared" ref="BZ6:BZ27" si="1">AY6</f>
        <v>ชื่อ</v>
      </c>
      <c r="CA6" s="31" t="str">
        <f t="shared" ref="CA6:CA27" si="2">AZ6</f>
        <v>นามสกุล</v>
      </c>
      <c r="CB6" s="34" t="s">
        <v>23</v>
      </c>
      <c r="CC6" s="35" t="s">
        <v>24</v>
      </c>
      <c r="CD6" s="34" t="s">
        <v>23</v>
      </c>
      <c r="CE6" s="35" t="s">
        <v>24</v>
      </c>
      <c r="CF6" s="34" t="s">
        <v>23</v>
      </c>
      <c r="CG6" s="35" t="s">
        <v>24</v>
      </c>
      <c r="CH6" s="34" t="s">
        <v>23</v>
      </c>
      <c r="CI6" s="36" t="s">
        <v>24</v>
      </c>
      <c r="CJ6" s="34" t="s">
        <v>23</v>
      </c>
      <c r="CK6" s="34" t="s">
        <v>24</v>
      </c>
      <c r="CL6" s="34" t="s">
        <v>23</v>
      </c>
      <c r="CM6" s="34" t="s">
        <v>24</v>
      </c>
      <c r="CN6" s="37"/>
      <c r="CP6" s="2" t="str">
        <f>$BA$4</f>
        <v>การแปลผล SDQ ฉบับผู้ปกครองประเมินนักเรียน</v>
      </c>
      <c r="CW6" s="37"/>
    </row>
    <row r="7" spans="1:101" x14ac:dyDescent="0.5">
      <c r="A7" s="1"/>
      <c r="B7" s="38">
        <v>1</v>
      </c>
      <c r="C7" s="38"/>
      <c r="D7" s="39"/>
      <c r="E7" s="40"/>
      <c r="F7" s="41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29"/>
      <c r="AW7" s="43">
        <f t="shared" ref="AW7:AW56" si="3">B7</f>
        <v>1</v>
      </c>
      <c r="AX7" s="43">
        <f t="shared" ref="AX7:AX31" si="4">C7</f>
        <v>0</v>
      </c>
      <c r="AY7" s="44" t="str">
        <f>+E7&amp;" "&amp;F7</f>
        <v xml:space="preserve"> </v>
      </c>
      <c r="AZ7" s="45">
        <f>+G7</f>
        <v>0</v>
      </c>
      <c r="BA7" s="24" t="str">
        <f t="shared" ref="BA7:BF7" si="5">IF(H7=1,0,IF(H7=2,1,IF(H7=3,2,"ผิด")))</f>
        <v>ผิด</v>
      </c>
      <c r="BB7" s="24" t="str">
        <f t="shared" si="5"/>
        <v>ผิด</v>
      </c>
      <c r="BC7" s="24" t="str">
        <f t="shared" si="5"/>
        <v>ผิด</v>
      </c>
      <c r="BD7" s="24" t="str">
        <f t="shared" si="5"/>
        <v>ผิด</v>
      </c>
      <c r="BE7" s="24" t="str">
        <f t="shared" si="5"/>
        <v>ผิด</v>
      </c>
      <c r="BF7" s="24" t="str">
        <f t="shared" si="5"/>
        <v>ผิด</v>
      </c>
      <c r="BG7" s="24" t="str">
        <f>IF(N7=1,2,IF(N7=2,1,IF(N7=3,0,"ผิด")))</f>
        <v>ผิด</v>
      </c>
      <c r="BH7" s="24" t="str">
        <f>IF(O7=1,0,IF(O7=2,1,IF(O7=3,2,"ผิด")))</f>
        <v>ผิด</v>
      </c>
      <c r="BI7" s="24" t="str">
        <f>IF(P7=1,0,IF(P7=2,1,IF(P7=3,2,"ผิด")))</f>
        <v>ผิด</v>
      </c>
      <c r="BJ7" s="24" t="str">
        <f>IF(Q7=1,0,IF(Q7=2,1,IF(Q7=3,2,"ผิด")))</f>
        <v>ผิด</v>
      </c>
      <c r="BK7" s="24" t="str">
        <f>IF(R7=1,2,IF(R7=2,1,IF(R7=3,0,"ผิด")))</f>
        <v>ผิด</v>
      </c>
      <c r="BL7" s="24" t="str">
        <f>IF(S7=1,0,IF(S7=2,1,IF(S7=3,2,"ผิด")))</f>
        <v>ผิด</v>
      </c>
      <c r="BM7" s="24" t="str">
        <f>IF(T7=1,0,IF(T7=2,1,IF(T7=3,2,"ผิด")))</f>
        <v>ผิด</v>
      </c>
      <c r="BN7" s="24" t="str">
        <f>IF(U7=1,2,IF(U7=2,1,IF(U7=3,0,"ผิด")))</f>
        <v>ผิด</v>
      </c>
      <c r="BO7" s="24" t="str">
        <f t="shared" ref="BO7:BT7" si="6">IF(V7=1,0,IF(V7=2,1,IF(V7=3,2,"ผิด")))</f>
        <v>ผิด</v>
      </c>
      <c r="BP7" s="24" t="str">
        <f t="shared" si="6"/>
        <v>ผิด</v>
      </c>
      <c r="BQ7" s="24" t="str">
        <f t="shared" si="6"/>
        <v>ผิด</v>
      </c>
      <c r="BR7" s="24" t="str">
        <f t="shared" si="6"/>
        <v>ผิด</v>
      </c>
      <c r="BS7" s="24" t="str">
        <f t="shared" si="6"/>
        <v>ผิด</v>
      </c>
      <c r="BT7" s="24" t="str">
        <f t="shared" si="6"/>
        <v>ผิด</v>
      </c>
      <c r="BU7" s="24" t="str">
        <f>IF(AB7=1,2,IF(AB7=2,1,IF(AB7=3,0,"ผิด")))</f>
        <v>ผิด</v>
      </c>
      <c r="BV7" s="24" t="str">
        <f>IF(AC7=1,0,IF(AC7=2,1,IF(AC7=3,2,"ผิด")))</f>
        <v>ผิด</v>
      </c>
      <c r="BW7" s="24" t="str">
        <f>IF(AD7=1,0,IF(AD7=2,1,IF(AD7=3,2,"ผิด")))</f>
        <v>ผิด</v>
      </c>
      <c r="BX7" s="24" t="str">
        <f>IF(AE7=1,0,IF(AE7=2,1,IF(AE7=3,2,"ผิด")))</f>
        <v>ผิด</v>
      </c>
      <c r="BY7" s="24" t="str">
        <f>IF(AF7=1,2,IF(AF7=2,1,IF(AF7=3,0,"ผิด")))</f>
        <v>ผิด</v>
      </c>
      <c r="BZ7" s="46" t="str">
        <f t="shared" si="1"/>
        <v xml:space="preserve"> </v>
      </c>
      <c r="CA7" s="46">
        <f t="shared" si="2"/>
        <v>0</v>
      </c>
      <c r="CB7" s="36" t="e">
        <f>+BC7+BH7+BM7+BP7+BX7</f>
        <v>#VALUE!</v>
      </c>
      <c r="CC7" s="36" t="e">
        <f>IF(CB7&lt;6,"ปกติ","เสี่ยง/มีปัญหา")</f>
        <v>#VALUE!</v>
      </c>
      <c r="CD7" s="36" t="e">
        <f>+BE7+BG7+BL7+BR7+BV7</f>
        <v>#VALUE!</v>
      </c>
      <c r="CE7" s="36" t="e">
        <f>IF(CD7&lt;5,"ปกติ","เสี่ยง/มีปัญหา")</f>
        <v>#VALUE!</v>
      </c>
      <c r="CF7" s="36" t="e">
        <f>+BB7+BJ7+BO7+BU7+BY7</f>
        <v>#VALUE!</v>
      </c>
      <c r="CG7" s="36" t="e">
        <f>IF(CF7&lt;6,"ปกติ","เสี่ยง/มีปัญหา")</f>
        <v>#VALUE!</v>
      </c>
      <c r="CH7" s="36" t="e">
        <f>+BF7+BK7+BN7+BS7+BW7</f>
        <v>#VALUE!</v>
      </c>
      <c r="CI7" s="36" t="e">
        <f>IF(CH7&lt;4,"ปกติ","เสี่ยง/มีปัญหา")</f>
        <v>#VALUE!</v>
      </c>
      <c r="CJ7" s="36" t="e">
        <f t="shared" ref="CJ7:CJ27" si="7">+BA7+BD7+BI7+BQ7+BT7</f>
        <v>#VALUE!</v>
      </c>
      <c r="CK7" s="36" t="e">
        <f t="shared" ref="CK7:CK41" si="8">IF(CJ7&gt;=4,"มีจุดแข็ง","ไม่มีจุดแข็ง")</f>
        <v>#VALUE!</v>
      </c>
      <c r="CL7" s="36" t="e">
        <f>+CB7+CD7+CF7+CH7</f>
        <v>#VALUE!</v>
      </c>
      <c r="CM7" s="36" t="e">
        <f>IF(CL7&lt;17,"ปกติ","เสี่ยง/มีปัญหา")</f>
        <v>#VALUE!</v>
      </c>
    </row>
    <row r="8" spans="1:101" x14ac:dyDescent="0.5">
      <c r="A8" s="1"/>
      <c r="B8" s="38">
        <v>2</v>
      </c>
      <c r="C8" s="38"/>
      <c r="D8" s="39"/>
      <c r="E8" s="40"/>
      <c r="F8" s="41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29"/>
      <c r="AW8" s="43">
        <f t="shared" si="3"/>
        <v>2</v>
      </c>
      <c r="AX8" s="43">
        <f t="shared" si="4"/>
        <v>0</v>
      </c>
      <c r="AY8" s="44" t="str">
        <f t="shared" ref="AY8:AY27" si="9">+E8&amp;" "&amp;F8</f>
        <v xml:space="preserve"> </v>
      </c>
      <c r="AZ8" s="45">
        <f t="shared" ref="AZ8:AZ27" si="10">+G8</f>
        <v>0</v>
      </c>
      <c r="BA8" s="24" t="str">
        <f t="shared" ref="BA8:BA27" si="11">IF(H8=1,0,IF(H8=2,1,IF(H8=3,2,"ผิด")))</f>
        <v>ผิด</v>
      </c>
      <c r="BB8" s="24" t="str">
        <f t="shared" ref="BB8:BB27" si="12">IF(I8=1,0,IF(I8=2,1,IF(I8=3,2,"ผิด")))</f>
        <v>ผิด</v>
      </c>
      <c r="BC8" s="24" t="str">
        <f t="shared" ref="BC8:BC27" si="13">IF(J8=1,0,IF(J8=2,1,IF(J8=3,2,"ผิด")))</f>
        <v>ผิด</v>
      </c>
      <c r="BD8" s="24" t="str">
        <f t="shared" ref="BD8:BD27" si="14">IF(K8=1,0,IF(K8=2,1,IF(K8=3,2,"ผิด")))</f>
        <v>ผิด</v>
      </c>
      <c r="BE8" s="24" t="str">
        <f t="shared" ref="BE8:BE27" si="15">IF(L8=1,0,IF(L8=2,1,IF(L8=3,2,"ผิด")))</f>
        <v>ผิด</v>
      </c>
      <c r="BF8" s="24" t="str">
        <f t="shared" ref="BF8:BF27" si="16">IF(M8=1,0,IF(M8=2,1,IF(M8=3,2,"ผิด")))</f>
        <v>ผิด</v>
      </c>
      <c r="BG8" s="24" t="str">
        <f t="shared" ref="BG8:BG27" si="17">IF(N8=1,2,IF(N8=2,1,IF(N8=3,0,"ผิด")))</f>
        <v>ผิด</v>
      </c>
      <c r="BH8" s="24" t="str">
        <f t="shared" ref="BH8:BH27" si="18">IF(O8=1,0,IF(O8=2,1,IF(O8=3,2,"ผิด")))</f>
        <v>ผิด</v>
      </c>
      <c r="BI8" s="24" t="str">
        <f t="shared" ref="BI8:BI27" si="19">IF(P8=1,0,IF(P8=2,1,IF(P8=3,2,"ผิด")))</f>
        <v>ผิด</v>
      </c>
      <c r="BJ8" s="24" t="str">
        <f t="shared" ref="BJ8:BJ27" si="20">IF(Q8=1,0,IF(Q8=2,1,IF(Q8=3,2,"ผิด")))</f>
        <v>ผิด</v>
      </c>
      <c r="BK8" s="24" t="str">
        <f t="shared" ref="BK8:BK27" si="21">IF(R8=1,2,IF(R8=2,1,IF(R8=3,0,"ผิด")))</f>
        <v>ผิด</v>
      </c>
      <c r="BL8" s="24" t="str">
        <f t="shared" ref="BL8:BL27" si="22">IF(S8=1,0,IF(S8=2,1,IF(S8=3,2,"ผิด")))</f>
        <v>ผิด</v>
      </c>
      <c r="BM8" s="24" t="str">
        <f t="shared" ref="BM8:BM27" si="23">IF(T8=1,0,IF(T8=2,1,IF(T8=3,2,"ผิด")))</f>
        <v>ผิด</v>
      </c>
      <c r="BN8" s="24" t="str">
        <f t="shared" ref="BN8:BN27" si="24">IF(U8=1,2,IF(U8=2,1,IF(U8=3,0,"ผิด")))</f>
        <v>ผิด</v>
      </c>
      <c r="BO8" s="24" t="str">
        <f t="shared" ref="BO8:BO27" si="25">IF(V8=1,0,IF(V8=2,1,IF(V8=3,2,"ผิด")))</f>
        <v>ผิด</v>
      </c>
      <c r="BP8" s="24" t="str">
        <f t="shared" ref="BP8:BP27" si="26">IF(W8=1,0,IF(W8=2,1,IF(W8=3,2,"ผิด")))</f>
        <v>ผิด</v>
      </c>
      <c r="BQ8" s="24" t="str">
        <f t="shared" ref="BQ8:BQ27" si="27">IF(X8=1,0,IF(X8=2,1,IF(X8=3,2,"ผิด")))</f>
        <v>ผิด</v>
      </c>
      <c r="BR8" s="24" t="str">
        <f t="shared" ref="BR8:BR27" si="28">IF(Y8=1,0,IF(Y8=2,1,IF(Y8=3,2,"ผิด")))</f>
        <v>ผิด</v>
      </c>
      <c r="BS8" s="24" t="str">
        <f t="shared" ref="BS8:BS27" si="29">IF(Z8=1,0,IF(Z8=2,1,IF(Z8=3,2,"ผิด")))</f>
        <v>ผิด</v>
      </c>
      <c r="BT8" s="24" t="str">
        <f t="shared" ref="BT8:BT27" si="30">IF(AA8=1,0,IF(AA8=2,1,IF(AA8=3,2,"ผิด")))</f>
        <v>ผิด</v>
      </c>
      <c r="BU8" s="24" t="str">
        <f t="shared" ref="BU8:BU27" si="31">IF(AB8=1,2,IF(AB8=2,1,IF(AB8=3,0,"ผิด")))</f>
        <v>ผิด</v>
      </c>
      <c r="BV8" s="24" t="str">
        <f t="shared" ref="BV8:BV27" si="32">IF(AC8=1,0,IF(AC8=2,1,IF(AC8=3,2,"ผิด")))</f>
        <v>ผิด</v>
      </c>
      <c r="BW8" s="24" t="str">
        <f t="shared" ref="BW8:BW27" si="33">IF(AD8=1,0,IF(AD8=2,1,IF(AD8=3,2,"ผิด")))</f>
        <v>ผิด</v>
      </c>
      <c r="BX8" s="24" t="str">
        <f t="shared" ref="BX8:BX27" si="34">IF(AE8=1,0,IF(AE8=2,1,IF(AE8=3,2,"ผิด")))</f>
        <v>ผิด</v>
      </c>
      <c r="BY8" s="24" t="str">
        <f t="shared" ref="BY8:BY27" si="35">IF(AF8=1,2,IF(AF8=2,1,IF(AF8=3,0,"ผิด")))</f>
        <v>ผิด</v>
      </c>
      <c r="BZ8" s="46" t="str">
        <f t="shared" si="1"/>
        <v xml:space="preserve"> </v>
      </c>
      <c r="CA8" s="46">
        <f t="shared" si="2"/>
        <v>0</v>
      </c>
      <c r="CB8" s="36" t="e">
        <f t="shared" ref="CB8:CB27" si="36">+BC8+BH8+BM8+BP8+BX8</f>
        <v>#VALUE!</v>
      </c>
      <c r="CC8" s="36" t="e">
        <f t="shared" ref="CC8:CC41" si="37">IF(CB8&lt;6,"ปกติ","เสี่ยง/มีปัญหา")</f>
        <v>#VALUE!</v>
      </c>
      <c r="CD8" s="36" t="e">
        <f t="shared" ref="CD8:CD27" si="38">+BE8+BG8+BL8+BR8+BV8</f>
        <v>#VALUE!</v>
      </c>
      <c r="CE8" s="36" t="e">
        <f t="shared" ref="CE8:CE41" si="39">IF(CD8&lt;5,"ปกติ","เสี่ยง/มีปัญหา")</f>
        <v>#VALUE!</v>
      </c>
      <c r="CF8" s="36" t="e">
        <f t="shared" ref="CF8:CF27" si="40">+BB8+BJ8+BO8+BU8+BY8</f>
        <v>#VALUE!</v>
      </c>
      <c r="CG8" s="36" t="e">
        <f t="shared" ref="CG8:CG41" si="41">IF(CF8&lt;6,"ปกติ","เสี่ยง/มีปัญหา")</f>
        <v>#VALUE!</v>
      </c>
      <c r="CH8" s="36" t="e">
        <f t="shared" ref="CH8:CH27" si="42">+BF8+BK8+BN8+BS8+BW8</f>
        <v>#VALUE!</v>
      </c>
      <c r="CI8" s="36" t="e">
        <f t="shared" ref="CI8:CI41" si="43">IF(CH8&lt;4,"ปกติ","เสี่ยง/มีปัญหา")</f>
        <v>#VALUE!</v>
      </c>
      <c r="CJ8" s="36" t="e">
        <f t="shared" si="7"/>
        <v>#VALUE!</v>
      </c>
      <c r="CK8" s="36" t="e">
        <f t="shared" si="8"/>
        <v>#VALUE!</v>
      </c>
      <c r="CL8" s="36" t="e">
        <f t="shared" ref="CL8:CL27" si="44">+CB8+CD8+CF8+CH8</f>
        <v>#VALUE!</v>
      </c>
      <c r="CM8" s="36" t="e">
        <f t="shared" ref="CM8:CM41" si="45">IF(CL8&lt;17,"ปกติ","เสี่ยง/มีปัญหา")</f>
        <v>#VALUE!</v>
      </c>
    </row>
    <row r="9" spans="1:101" x14ac:dyDescent="0.5">
      <c r="A9" s="1"/>
      <c r="B9" s="38">
        <v>3</v>
      </c>
      <c r="C9" s="38"/>
      <c r="D9" s="39"/>
      <c r="E9" s="40"/>
      <c r="F9" s="41"/>
      <c r="G9" s="4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29"/>
      <c r="AW9" s="43">
        <f t="shared" si="3"/>
        <v>3</v>
      </c>
      <c r="AX9" s="43">
        <f t="shared" si="4"/>
        <v>0</v>
      </c>
      <c r="AY9" s="44" t="str">
        <f t="shared" si="9"/>
        <v xml:space="preserve"> </v>
      </c>
      <c r="AZ9" s="45">
        <f t="shared" si="10"/>
        <v>0</v>
      </c>
      <c r="BA9" s="24" t="str">
        <f t="shared" si="11"/>
        <v>ผิด</v>
      </c>
      <c r="BB9" s="24" t="str">
        <f t="shared" si="12"/>
        <v>ผิด</v>
      </c>
      <c r="BC9" s="24" t="str">
        <f t="shared" si="13"/>
        <v>ผิด</v>
      </c>
      <c r="BD9" s="24" t="str">
        <f t="shared" si="14"/>
        <v>ผิด</v>
      </c>
      <c r="BE9" s="24" t="str">
        <f t="shared" si="15"/>
        <v>ผิด</v>
      </c>
      <c r="BF9" s="24" t="str">
        <f t="shared" si="16"/>
        <v>ผิด</v>
      </c>
      <c r="BG9" s="24" t="str">
        <f t="shared" si="17"/>
        <v>ผิด</v>
      </c>
      <c r="BH9" s="24" t="str">
        <f t="shared" si="18"/>
        <v>ผิด</v>
      </c>
      <c r="BI9" s="24" t="str">
        <f t="shared" si="19"/>
        <v>ผิด</v>
      </c>
      <c r="BJ9" s="24" t="str">
        <f t="shared" si="20"/>
        <v>ผิด</v>
      </c>
      <c r="BK9" s="24" t="str">
        <f t="shared" si="21"/>
        <v>ผิด</v>
      </c>
      <c r="BL9" s="24" t="str">
        <f t="shared" si="22"/>
        <v>ผิด</v>
      </c>
      <c r="BM9" s="24" t="str">
        <f t="shared" si="23"/>
        <v>ผิด</v>
      </c>
      <c r="BN9" s="24" t="str">
        <f t="shared" si="24"/>
        <v>ผิด</v>
      </c>
      <c r="BO9" s="24" t="str">
        <f t="shared" si="25"/>
        <v>ผิด</v>
      </c>
      <c r="BP9" s="24" t="str">
        <f t="shared" si="26"/>
        <v>ผิด</v>
      </c>
      <c r="BQ9" s="24" t="str">
        <f t="shared" si="27"/>
        <v>ผิด</v>
      </c>
      <c r="BR9" s="24" t="str">
        <f t="shared" si="28"/>
        <v>ผิด</v>
      </c>
      <c r="BS9" s="24" t="str">
        <f t="shared" si="29"/>
        <v>ผิด</v>
      </c>
      <c r="BT9" s="24" t="str">
        <f t="shared" si="30"/>
        <v>ผิด</v>
      </c>
      <c r="BU9" s="24" t="str">
        <f t="shared" si="31"/>
        <v>ผิด</v>
      </c>
      <c r="BV9" s="24" t="str">
        <f t="shared" si="32"/>
        <v>ผิด</v>
      </c>
      <c r="BW9" s="24" t="str">
        <f t="shared" si="33"/>
        <v>ผิด</v>
      </c>
      <c r="BX9" s="24" t="str">
        <f t="shared" si="34"/>
        <v>ผิด</v>
      </c>
      <c r="BY9" s="24" t="str">
        <f t="shared" si="35"/>
        <v>ผิด</v>
      </c>
      <c r="BZ9" s="46" t="str">
        <f t="shared" si="1"/>
        <v xml:space="preserve"> </v>
      </c>
      <c r="CA9" s="46">
        <f t="shared" si="2"/>
        <v>0</v>
      </c>
      <c r="CB9" s="36" t="e">
        <f t="shared" si="36"/>
        <v>#VALUE!</v>
      </c>
      <c r="CC9" s="36" t="e">
        <f t="shared" si="37"/>
        <v>#VALUE!</v>
      </c>
      <c r="CD9" s="36" t="e">
        <f t="shared" si="38"/>
        <v>#VALUE!</v>
      </c>
      <c r="CE9" s="36" t="e">
        <f t="shared" si="39"/>
        <v>#VALUE!</v>
      </c>
      <c r="CF9" s="36" t="e">
        <f t="shared" si="40"/>
        <v>#VALUE!</v>
      </c>
      <c r="CG9" s="36" t="e">
        <f t="shared" si="41"/>
        <v>#VALUE!</v>
      </c>
      <c r="CH9" s="36" t="e">
        <f t="shared" si="42"/>
        <v>#VALUE!</v>
      </c>
      <c r="CI9" s="36" t="e">
        <f t="shared" si="43"/>
        <v>#VALUE!</v>
      </c>
      <c r="CJ9" s="36" t="e">
        <f t="shared" si="7"/>
        <v>#VALUE!</v>
      </c>
      <c r="CK9" s="36" t="e">
        <f t="shared" si="8"/>
        <v>#VALUE!</v>
      </c>
      <c r="CL9" s="36" t="e">
        <f t="shared" si="44"/>
        <v>#VALUE!</v>
      </c>
      <c r="CM9" s="36" t="e">
        <f t="shared" si="45"/>
        <v>#VALUE!</v>
      </c>
    </row>
    <row r="10" spans="1:101" x14ac:dyDescent="0.5">
      <c r="A10" s="1"/>
      <c r="B10" s="38">
        <v>4</v>
      </c>
      <c r="C10" s="38"/>
      <c r="D10" s="39"/>
      <c r="E10" s="40"/>
      <c r="F10" s="47"/>
      <c r="G10" s="4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29"/>
      <c r="AW10" s="43">
        <f t="shared" si="3"/>
        <v>4</v>
      </c>
      <c r="AX10" s="43">
        <f t="shared" si="4"/>
        <v>0</v>
      </c>
      <c r="AY10" s="44" t="str">
        <f t="shared" si="9"/>
        <v xml:space="preserve"> </v>
      </c>
      <c r="AZ10" s="45">
        <f t="shared" si="10"/>
        <v>0</v>
      </c>
      <c r="BA10" s="24" t="str">
        <f t="shared" si="11"/>
        <v>ผิด</v>
      </c>
      <c r="BB10" s="24" t="str">
        <f t="shared" si="12"/>
        <v>ผิด</v>
      </c>
      <c r="BC10" s="24" t="str">
        <f t="shared" si="13"/>
        <v>ผิด</v>
      </c>
      <c r="BD10" s="24" t="str">
        <f t="shared" si="14"/>
        <v>ผิด</v>
      </c>
      <c r="BE10" s="24" t="str">
        <f t="shared" si="15"/>
        <v>ผิด</v>
      </c>
      <c r="BF10" s="24" t="str">
        <f t="shared" si="16"/>
        <v>ผิด</v>
      </c>
      <c r="BG10" s="24" t="str">
        <f t="shared" si="17"/>
        <v>ผิด</v>
      </c>
      <c r="BH10" s="24" t="str">
        <f t="shared" si="18"/>
        <v>ผิด</v>
      </c>
      <c r="BI10" s="24" t="str">
        <f t="shared" si="19"/>
        <v>ผิด</v>
      </c>
      <c r="BJ10" s="24" t="str">
        <f t="shared" si="20"/>
        <v>ผิด</v>
      </c>
      <c r="BK10" s="24" t="str">
        <f t="shared" si="21"/>
        <v>ผิด</v>
      </c>
      <c r="BL10" s="24" t="str">
        <f t="shared" si="22"/>
        <v>ผิด</v>
      </c>
      <c r="BM10" s="24" t="str">
        <f t="shared" si="23"/>
        <v>ผิด</v>
      </c>
      <c r="BN10" s="24" t="str">
        <f t="shared" si="24"/>
        <v>ผิด</v>
      </c>
      <c r="BO10" s="24" t="str">
        <f t="shared" si="25"/>
        <v>ผิด</v>
      </c>
      <c r="BP10" s="24" t="str">
        <f t="shared" si="26"/>
        <v>ผิด</v>
      </c>
      <c r="BQ10" s="24" t="str">
        <f t="shared" si="27"/>
        <v>ผิด</v>
      </c>
      <c r="BR10" s="24" t="str">
        <f t="shared" si="28"/>
        <v>ผิด</v>
      </c>
      <c r="BS10" s="24" t="str">
        <f t="shared" si="29"/>
        <v>ผิด</v>
      </c>
      <c r="BT10" s="24" t="str">
        <f t="shared" si="30"/>
        <v>ผิด</v>
      </c>
      <c r="BU10" s="24" t="str">
        <f t="shared" si="31"/>
        <v>ผิด</v>
      </c>
      <c r="BV10" s="24" t="str">
        <f t="shared" si="32"/>
        <v>ผิด</v>
      </c>
      <c r="BW10" s="24" t="str">
        <f t="shared" si="33"/>
        <v>ผิด</v>
      </c>
      <c r="BX10" s="24" t="str">
        <f t="shared" si="34"/>
        <v>ผิด</v>
      </c>
      <c r="BY10" s="24" t="str">
        <f t="shared" si="35"/>
        <v>ผิด</v>
      </c>
      <c r="BZ10" s="46" t="str">
        <f t="shared" si="1"/>
        <v xml:space="preserve"> </v>
      </c>
      <c r="CA10" s="46">
        <f t="shared" si="2"/>
        <v>0</v>
      </c>
      <c r="CB10" s="36" t="e">
        <f t="shared" si="36"/>
        <v>#VALUE!</v>
      </c>
      <c r="CC10" s="36" t="e">
        <f t="shared" si="37"/>
        <v>#VALUE!</v>
      </c>
      <c r="CD10" s="36" t="e">
        <f t="shared" si="38"/>
        <v>#VALUE!</v>
      </c>
      <c r="CE10" s="36" t="e">
        <f t="shared" si="39"/>
        <v>#VALUE!</v>
      </c>
      <c r="CF10" s="36" t="e">
        <f t="shared" si="40"/>
        <v>#VALUE!</v>
      </c>
      <c r="CG10" s="36" t="e">
        <f t="shared" si="41"/>
        <v>#VALUE!</v>
      </c>
      <c r="CH10" s="36" t="e">
        <f t="shared" si="42"/>
        <v>#VALUE!</v>
      </c>
      <c r="CI10" s="36" t="e">
        <f t="shared" si="43"/>
        <v>#VALUE!</v>
      </c>
      <c r="CJ10" s="36" t="e">
        <f t="shared" si="7"/>
        <v>#VALUE!</v>
      </c>
      <c r="CK10" s="36" t="e">
        <f t="shared" si="8"/>
        <v>#VALUE!</v>
      </c>
      <c r="CL10" s="36" t="e">
        <f t="shared" si="44"/>
        <v>#VALUE!</v>
      </c>
      <c r="CM10" s="36" t="e">
        <f t="shared" si="45"/>
        <v>#VALUE!</v>
      </c>
    </row>
    <row r="11" spans="1:101" x14ac:dyDescent="0.5">
      <c r="A11" s="1"/>
      <c r="B11" s="38">
        <v>5</v>
      </c>
      <c r="C11" s="38"/>
      <c r="D11" s="39"/>
      <c r="E11" s="40"/>
      <c r="F11" s="41"/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29"/>
      <c r="AW11" s="43">
        <f t="shared" si="3"/>
        <v>5</v>
      </c>
      <c r="AX11" s="43">
        <f t="shared" si="4"/>
        <v>0</v>
      </c>
      <c r="AY11" s="44" t="str">
        <f t="shared" si="9"/>
        <v xml:space="preserve"> </v>
      </c>
      <c r="AZ11" s="45">
        <f t="shared" si="10"/>
        <v>0</v>
      </c>
      <c r="BA11" s="24" t="str">
        <f t="shared" si="11"/>
        <v>ผิด</v>
      </c>
      <c r="BB11" s="24" t="str">
        <f t="shared" si="12"/>
        <v>ผิด</v>
      </c>
      <c r="BC11" s="24" t="str">
        <f t="shared" si="13"/>
        <v>ผิด</v>
      </c>
      <c r="BD11" s="24" t="str">
        <f t="shared" si="14"/>
        <v>ผิด</v>
      </c>
      <c r="BE11" s="24" t="str">
        <f t="shared" si="15"/>
        <v>ผิด</v>
      </c>
      <c r="BF11" s="24" t="str">
        <f t="shared" si="16"/>
        <v>ผิด</v>
      </c>
      <c r="BG11" s="24" t="str">
        <f t="shared" si="17"/>
        <v>ผิด</v>
      </c>
      <c r="BH11" s="24" t="str">
        <f t="shared" si="18"/>
        <v>ผิด</v>
      </c>
      <c r="BI11" s="24" t="str">
        <f t="shared" si="19"/>
        <v>ผิด</v>
      </c>
      <c r="BJ11" s="24" t="str">
        <f t="shared" si="20"/>
        <v>ผิด</v>
      </c>
      <c r="BK11" s="24" t="str">
        <f t="shared" si="21"/>
        <v>ผิด</v>
      </c>
      <c r="BL11" s="24" t="str">
        <f t="shared" si="22"/>
        <v>ผิด</v>
      </c>
      <c r="BM11" s="24" t="str">
        <f t="shared" si="23"/>
        <v>ผิด</v>
      </c>
      <c r="BN11" s="24" t="str">
        <f t="shared" si="24"/>
        <v>ผิด</v>
      </c>
      <c r="BO11" s="24" t="str">
        <f t="shared" si="25"/>
        <v>ผิด</v>
      </c>
      <c r="BP11" s="24" t="str">
        <f t="shared" si="26"/>
        <v>ผิด</v>
      </c>
      <c r="BQ11" s="24" t="str">
        <f t="shared" si="27"/>
        <v>ผิด</v>
      </c>
      <c r="BR11" s="24" t="str">
        <f t="shared" si="28"/>
        <v>ผิด</v>
      </c>
      <c r="BS11" s="24" t="str">
        <f t="shared" si="29"/>
        <v>ผิด</v>
      </c>
      <c r="BT11" s="24" t="str">
        <f t="shared" si="30"/>
        <v>ผิด</v>
      </c>
      <c r="BU11" s="24" t="str">
        <f t="shared" si="31"/>
        <v>ผิด</v>
      </c>
      <c r="BV11" s="24" t="str">
        <f t="shared" si="32"/>
        <v>ผิด</v>
      </c>
      <c r="BW11" s="24" t="str">
        <f t="shared" si="33"/>
        <v>ผิด</v>
      </c>
      <c r="BX11" s="24" t="str">
        <f t="shared" si="34"/>
        <v>ผิด</v>
      </c>
      <c r="BY11" s="24" t="str">
        <f t="shared" si="35"/>
        <v>ผิด</v>
      </c>
      <c r="BZ11" s="46" t="str">
        <f t="shared" si="1"/>
        <v xml:space="preserve"> </v>
      </c>
      <c r="CA11" s="46">
        <f t="shared" si="2"/>
        <v>0</v>
      </c>
      <c r="CB11" s="36" t="e">
        <f t="shared" si="36"/>
        <v>#VALUE!</v>
      </c>
      <c r="CC11" s="36" t="e">
        <f t="shared" si="37"/>
        <v>#VALUE!</v>
      </c>
      <c r="CD11" s="36" t="e">
        <f t="shared" si="38"/>
        <v>#VALUE!</v>
      </c>
      <c r="CE11" s="36" t="e">
        <f t="shared" si="39"/>
        <v>#VALUE!</v>
      </c>
      <c r="CF11" s="36" t="e">
        <f t="shared" si="40"/>
        <v>#VALUE!</v>
      </c>
      <c r="CG11" s="36" t="e">
        <f t="shared" si="41"/>
        <v>#VALUE!</v>
      </c>
      <c r="CH11" s="36" t="e">
        <f t="shared" si="42"/>
        <v>#VALUE!</v>
      </c>
      <c r="CI11" s="36" t="e">
        <f t="shared" si="43"/>
        <v>#VALUE!</v>
      </c>
      <c r="CJ11" s="36" t="e">
        <f t="shared" si="7"/>
        <v>#VALUE!</v>
      </c>
      <c r="CK11" s="36" t="e">
        <f t="shared" si="8"/>
        <v>#VALUE!</v>
      </c>
      <c r="CL11" s="36" t="e">
        <f t="shared" si="44"/>
        <v>#VALUE!</v>
      </c>
      <c r="CM11" s="36" t="e">
        <f t="shared" si="45"/>
        <v>#VALUE!</v>
      </c>
    </row>
    <row r="12" spans="1:101" x14ac:dyDescent="0.5">
      <c r="A12" s="1"/>
      <c r="B12" s="38">
        <v>6</v>
      </c>
      <c r="C12" s="38"/>
      <c r="D12" s="39"/>
      <c r="E12" s="40"/>
      <c r="F12" s="41"/>
      <c r="G12" s="4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29"/>
      <c r="AW12" s="43">
        <f t="shared" si="3"/>
        <v>6</v>
      </c>
      <c r="AX12" s="43">
        <f t="shared" si="4"/>
        <v>0</v>
      </c>
      <c r="AY12" s="44" t="str">
        <f t="shared" si="9"/>
        <v xml:space="preserve"> </v>
      </c>
      <c r="AZ12" s="45">
        <f t="shared" si="10"/>
        <v>0</v>
      </c>
      <c r="BA12" s="24" t="str">
        <f t="shared" si="11"/>
        <v>ผิด</v>
      </c>
      <c r="BB12" s="24" t="str">
        <f t="shared" si="12"/>
        <v>ผิด</v>
      </c>
      <c r="BC12" s="24" t="str">
        <f t="shared" si="13"/>
        <v>ผิด</v>
      </c>
      <c r="BD12" s="24" t="str">
        <f t="shared" si="14"/>
        <v>ผิด</v>
      </c>
      <c r="BE12" s="24" t="str">
        <f t="shared" si="15"/>
        <v>ผิด</v>
      </c>
      <c r="BF12" s="24" t="str">
        <f t="shared" si="16"/>
        <v>ผิด</v>
      </c>
      <c r="BG12" s="24" t="str">
        <f t="shared" si="17"/>
        <v>ผิด</v>
      </c>
      <c r="BH12" s="24" t="str">
        <f t="shared" si="18"/>
        <v>ผิด</v>
      </c>
      <c r="BI12" s="24" t="str">
        <f t="shared" si="19"/>
        <v>ผิด</v>
      </c>
      <c r="BJ12" s="24" t="str">
        <f t="shared" si="20"/>
        <v>ผิด</v>
      </c>
      <c r="BK12" s="24" t="str">
        <f t="shared" si="21"/>
        <v>ผิด</v>
      </c>
      <c r="BL12" s="24" t="str">
        <f t="shared" si="22"/>
        <v>ผิด</v>
      </c>
      <c r="BM12" s="24" t="str">
        <f t="shared" si="23"/>
        <v>ผิด</v>
      </c>
      <c r="BN12" s="24" t="str">
        <f t="shared" si="24"/>
        <v>ผิด</v>
      </c>
      <c r="BO12" s="24" t="str">
        <f t="shared" si="25"/>
        <v>ผิด</v>
      </c>
      <c r="BP12" s="24" t="str">
        <f t="shared" si="26"/>
        <v>ผิด</v>
      </c>
      <c r="BQ12" s="24" t="str">
        <f t="shared" si="27"/>
        <v>ผิด</v>
      </c>
      <c r="BR12" s="24" t="str">
        <f t="shared" si="28"/>
        <v>ผิด</v>
      </c>
      <c r="BS12" s="24" t="str">
        <f t="shared" si="29"/>
        <v>ผิด</v>
      </c>
      <c r="BT12" s="24" t="str">
        <f t="shared" si="30"/>
        <v>ผิด</v>
      </c>
      <c r="BU12" s="24" t="str">
        <f t="shared" si="31"/>
        <v>ผิด</v>
      </c>
      <c r="BV12" s="24" t="str">
        <f t="shared" si="32"/>
        <v>ผิด</v>
      </c>
      <c r="BW12" s="24" t="str">
        <f t="shared" si="33"/>
        <v>ผิด</v>
      </c>
      <c r="BX12" s="24" t="str">
        <f t="shared" si="34"/>
        <v>ผิด</v>
      </c>
      <c r="BY12" s="24" t="str">
        <f t="shared" si="35"/>
        <v>ผิด</v>
      </c>
      <c r="BZ12" s="46" t="str">
        <f t="shared" si="1"/>
        <v xml:space="preserve"> </v>
      </c>
      <c r="CA12" s="46">
        <f t="shared" si="2"/>
        <v>0</v>
      </c>
      <c r="CB12" s="36" t="e">
        <f t="shared" si="36"/>
        <v>#VALUE!</v>
      </c>
      <c r="CC12" s="36" t="e">
        <f t="shared" si="37"/>
        <v>#VALUE!</v>
      </c>
      <c r="CD12" s="36" t="e">
        <f t="shared" si="38"/>
        <v>#VALUE!</v>
      </c>
      <c r="CE12" s="36" t="e">
        <f t="shared" si="39"/>
        <v>#VALUE!</v>
      </c>
      <c r="CF12" s="36" t="e">
        <f t="shared" si="40"/>
        <v>#VALUE!</v>
      </c>
      <c r="CG12" s="36" t="e">
        <f t="shared" si="41"/>
        <v>#VALUE!</v>
      </c>
      <c r="CH12" s="36" t="e">
        <f t="shared" si="42"/>
        <v>#VALUE!</v>
      </c>
      <c r="CI12" s="36" t="e">
        <f t="shared" si="43"/>
        <v>#VALUE!</v>
      </c>
      <c r="CJ12" s="36" t="e">
        <f t="shared" si="7"/>
        <v>#VALUE!</v>
      </c>
      <c r="CK12" s="36" t="e">
        <f t="shared" si="8"/>
        <v>#VALUE!</v>
      </c>
      <c r="CL12" s="36" t="e">
        <f t="shared" si="44"/>
        <v>#VALUE!</v>
      </c>
      <c r="CM12" s="36" t="e">
        <f t="shared" si="45"/>
        <v>#VALUE!</v>
      </c>
    </row>
    <row r="13" spans="1:101" x14ac:dyDescent="0.5">
      <c r="A13" s="1"/>
      <c r="B13" s="38">
        <v>7</v>
      </c>
      <c r="C13" s="38"/>
      <c r="D13" s="39"/>
      <c r="E13" s="40"/>
      <c r="F13" s="41"/>
      <c r="G13" s="42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29"/>
      <c r="AW13" s="43">
        <f t="shared" si="3"/>
        <v>7</v>
      </c>
      <c r="AX13" s="43">
        <f t="shared" si="4"/>
        <v>0</v>
      </c>
      <c r="AY13" s="44" t="str">
        <f t="shared" si="9"/>
        <v xml:space="preserve"> </v>
      </c>
      <c r="AZ13" s="45">
        <f t="shared" si="10"/>
        <v>0</v>
      </c>
      <c r="BA13" s="24" t="str">
        <f t="shared" si="11"/>
        <v>ผิด</v>
      </c>
      <c r="BB13" s="24" t="str">
        <f t="shared" si="12"/>
        <v>ผิด</v>
      </c>
      <c r="BC13" s="24" t="str">
        <f t="shared" si="13"/>
        <v>ผิด</v>
      </c>
      <c r="BD13" s="24" t="str">
        <f t="shared" si="14"/>
        <v>ผิด</v>
      </c>
      <c r="BE13" s="24" t="str">
        <f t="shared" si="15"/>
        <v>ผิด</v>
      </c>
      <c r="BF13" s="24" t="str">
        <f t="shared" si="16"/>
        <v>ผิด</v>
      </c>
      <c r="BG13" s="24" t="str">
        <f t="shared" si="17"/>
        <v>ผิด</v>
      </c>
      <c r="BH13" s="24" t="str">
        <f t="shared" si="18"/>
        <v>ผิด</v>
      </c>
      <c r="BI13" s="24" t="str">
        <f t="shared" si="19"/>
        <v>ผิด</v>
      </c>
      <c r="BJ13" s="24" t="str">
        <f t="shared" si="20"/>
        <v>ผิด</v>
      </c>
      <c r="BK13" s="24" t="str">
        <f t="shared" si="21"/>
        <v>ผิด</v>
      </c>
      <c r="BL13" s="24" t="str">
        <f t="shared" si="22"/>
        <v>ผิด</v>
      </c>
      <c r="BM13" s="24" t="str">
        <f t="shared" si="23"/>
        <v>ผิด</v>
      </c>
      <c r="BN13" s="24" t="str">
        <f t="shared" si="24"/>
        <v>ผิด</v>
      </c>
      <c r="BO13" s="24" t="str">
        <f t="shared" si="25"/>
        <v>ผิด</v>
      </c>
      <c r="BP13" s="24" t="str">
        <f t="shared" si="26"/>
        <v>ผิด</v>
      </c>
      <c r="BQ13" s="24" t="str">
        <f t="shared" si="27"/>
        <v>ผิด</v>
      </c>
      <c r="BR13" s="24" t="str">
        <f t="shared" si="28"/>
        <v>ผิด</v>
      </c>
      <c r="BS13" s="24" t="str">
        <f t="shared" si="29"/>
        <v>ผิด</v>
      </c>
      <c r="BT13" s="24" t="str">
        <f t="shared" si="30"/>
        <v>ผิด</v>
      </c>
      <c r="BU13" s="24" t="str">
        <f t="shared" si="31"/>
        <v>ผิด</v>
      </c>
      <c r="BV13" s="24" t="str">
        <f t="shared" si="32"/>
        <v>ผิด</v>
      </c>
      <c r="BW13" s="24" t="str">
        <f t="shared" si="33"/>
        <v>ผิด</v>
      </c>
      <c r="BX13" s="24" t="str">
        <f t="shared" si="34"/>
        <v>ผิด</v>
      </c>
      <c r="BY13" s="24" t="str">
        <f t="shared" si="35"/>
        <v>ผิด</v>
      </c>
      <c r="BZ13" s="46" t="str">
        <f t="shared" si="1"/>
        <v xml:space="preserve"> </v>
      </c>
      <c r="CA13" s="46">
        <f t="shared" si="2"/>
        <v>0</v>
      </c>
      <c r="CB13" s="36" t="e">
        <f t="shared" si="36"/>
        <v>#VALUE!</v>
      </c>
      <c r="CC13" s="36" t="e">
        <f t="shared" si="37"/>
        <v>#VALUE!</v>
      </c>
      <c r="CD13" s="36" t="e">
        <f t="shared" si="38"/>
        <v>#VALUE!</v>
      </c>
      <c r="CE13" s="36" t="e">
        <f t="shared" si="39"/>
        <v>#VALUE!</v>
      </c>
      <c r="CF13" s="36" t="e">
        <f t="shared" si="40"/>
        <v>#VALUE!</v>
      </c>
      <c r="CG13" s="36" t="e">
        <f t="shared" si="41"/>
        <v>#VALUE!</v>
      </c>
      <c r="CH13" s="36" t="e">
        <f t="shared" si="42"/>
        <v>#VALUE!</v>
      </c>
      <c r="CI13" s="36" t="e">
        <f t="shared" si="43"/>
        <v>#VALUE!</v>
      </c>
      <c r="CJ13" s="36" t="e">
        <f t="shared" si="7"/>
        <v>#VALUE!</v>
      </c>
      <c r="CK13" s="36" t="e">
        <f t="shared" si="8"/>
        <v>#VALUE!</v>
      </c>
      <c r="CL13" s="36" t="e">
        <f t="shared" si="44"/>
        <v>#VALUE!</v>
      </c>
      <c r="CM13" s="36" t="e">
        <f t="shared" si="45"/>
        <v>#VALUE!</v>
      </c>
    </row>
    <row r="14" spans="1:101" x14ac:dyDescent="0.5">
      <c r="A14" s="1"/>
      <c r="B14" s="38">
        <v>8</v>
      </c>
      <c r="C14" s="38"/>
      <c r="D14" s="39"/>
      <c r="E14" s="40"/>
      <c r="F14" s="41"/>
      <c r="G14" s="42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29"/>
      <c r="AW14" s="43">
        <f t="shared" si="3"/>
        <v>8</v>
      </c>
      <c r="AX14" s="43">
        <f t="shared" si="4"/>
        <v>0</v>
      </c>
      <c r="AY14" s="44" t="str">
        <f t="shared" si="9"/>
        <v xml:space="preserve"> </v>
      </c>
      <c r="AZ14" s="45">
        <f t="shared" si="10"/>
        <v>0</v>
      </c>
      <c r="BA14" s="24" t="str">
        <f t="shared" si="11"/>
        <v>ผิด</v>
      </c>
      <c r="BB14" s="24" t="str">
        <f t="shared" si="12"/>
        <v>ผิด</v>
      </c>
      <c r="BC14" s="24" t="str">
        <f t="shared" si="13"/>
        <v>ผิด</v>
      </c>
      <c r="BD14" s="24" t="str">
        <f t="shared" si="14"/>
        <v>ผิด</v>
      </c>
      <c r="BE14" s="24" t="str">
        <f t="shared" si="15"/>
        <v>ผิด</v>
      </c>
      <c r="BF14" s="24" t="str">
        <f t="shared" si="16"/>
        <v>ผิด</v>
      </c>
      <c r="BG14" s="24" t="str">
        <f t="shared" si="17"/>
        <v>ผิด</v>
      </c>
      <c r="BH14" s="24" t="str">
        <f t="shared" si="18"/>
        <v>ผิด</v>
      </c>
      <c r="BI14" s="24" t="str">
        <f t="shared" si="19"/>
        <v>ผิด</v>
      </c>
      <c r="BJ14" s="24" t="str">
        <f t="shared" si="20"/>
        <v>ผิด</v>
      </c>
      <c r="BK14" s="24" t="str">
        <f t="shared" si="21"/>
        <v>ผิด</v>
      </c>
      <c r="BL14" s="24" t="str">
        <f t="shared" si="22"/>
        <v>ผิด</v>
      </c>
      <c r="BM14" s="24" t="str">
        <f t="shared" si="23"/>
        <v>ผิด</v>
      </c>
      <c r="BN14" s="24" t="str">
        <f t="shared" si="24"/>
        <v>ผิด</v>
      </c>
      <c r="BO14" s="24" t="str">
        <f t="shared" si="25"/>
        <v>ผิด</v>
      </c>
      <c r="BP14" s="24" t="str">
        <f t="shared" si="26"/>
        <v>ผิด</v>
      </c>
      <c r="BQ14" s="24" t="str">
        <f t="shared" si="27"/>
        <v>ผิด</v>
      </c>
      <c r="BR14" s="24" t="str">
        <f t="shared" si="28"/>
        <v>ผิด</v>
      </c>
      <c r="BS14" s="24" t="str">
        <f t="shared" si="29"/>
        <v>ผิด</v>
      </c>
      <c r="BT14" s="24" t="str">
        <f t="shared" si="30"/>
        <v>ผิด</v>
      </c>
      <c r="BU14" s="24" t="str">
        <f t="shared" si="31"/>
        <v>ผิด</v>
      </c>
      <c r="BV14" s="24" t="str">
        <f t="shared" si="32"/>
        <v>ผิด</v>
      </c>
      <c r="BW14" s="24" t="str">
        <f t="shared" si="33"/>
        <v>ผิด</v>
      </c>
      <c r="BX14" s="24" t="str">
        <f t="shared" si="34"/>
        <v>ผิด</v>
      </c>
      <c r="BY14" s="24" t="str">
        <f t="shared" si="35"/>
        <v>ผิด</v>
      </c>
      <c r="BZ14" s="46" t="str">
        <f t="shared" si="1"/>
        <v xml:space="preserve"> </v>
      </c>
      <c r="CA14" s="46">
        <f t="shared" si="2"/>
        <v>0</v>
      </c>
      <c r="CB14" s="36" t="e">
        <f t="shared" si="36"/>
        <v>#VALUE!</v>
      </c>
      <c r="CC14" s="36" t="e">
        <f t="shared" si="37"/>
        <v>#VALUE!</v>
      </c>
      <c r="CD14" s="36" t="e">
        <f t="shared" si="38"/>
        <v>#VALUE!</v>
      </c>
      <c r="CE14" s="36" t="e">
        <f t="shared" si="39"/>
        <v>#VALUE!</v>
      </c>
      <c r="CF14" s="36" t="e">
        <f t="shared" si="40"/>
        <v>#VALUE!</v>
      </c>
      <c r="CG14" s="36" t="e">
        <f t="shared" si="41"/>
        <v>#VALUE!</v>
      </c>
      <c r="CH14" s="36" t="e">
        <f t="shared" si="42"/>
        <v>#VALUE!</v>
      </c>
      <c r="CI14" s="36" t="e">
        <f t="shared" si="43"/>
        <v>#VALUE!</v>
      </c>
      <c r="CJ14" s="36" t="e">
        <f t="shared" si="7"/>
        <v>#VALUE!</v>
      </c>
      <c r="CK14" s="36" t="e">
        <f t="shared" si="8"/>
        <v>#VALUE!</v>
      </c>
      <c r="CL14" s="36" t="e">
        <f t="shared" si="44"/>
        <v>#VALUE!</v>
      </c>
      <c r="CM14" s="36" t="e">
        <f t="shared" si="45"/>
        <v>#VALUE!</v>
      </c>
      <c r="CQ14" s="75" t="s">
        <v>40</v>
      </c>
      <c r="CR14" s="76"/>
      <c r="CS14" s="76"/>
      <c r="CT14" s="76"/>
      <c r="CU14" s="76"/>
      <c r="CV14" s="77"/>
    </row>
    <row r="15" spans="1:101" x14ac:dyDescent="0.5">
      <c r="A15" s="1"/>
      <c r="B15" s="38">
        <v>9</v>
      </c>
      <c r="C15" s="38"/>
      <c r="D15" s="39"/>
      <c r="E15" s="40"/>
      <c r="F15" s="41"/>
      <c r="G15" s="42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29"/>
      <c r="AW15" s="43">
        <f t="shared" si="3"/>
        <v>9</v>
      </c>
      <c r="AX15" s="43">
        <f t="shared" si="4"/>
        <v>0</v>
      </c>
      <c r="AY15" s="44" t="str">
        <f t="shared" si="9"/>
        <v xml:space="preserve"> </v>
      </c>
      <c r="AZ15" s="45">
        <f t="shared" si="10"/>
        <v>0</v>
      </c>
      <c r="BA15" s="24" t="str">
        <f t="shared" si="11"/>
        <v>ผิด</v>
      </c>
      <c r="BB15" s="24" t="str">
        <f t="shared" si="12"/>
        <v>ผิด</v>
      </c>
      <c r="BC15" s="24" t="str">
        <f t="shared" si="13"/>
        <v>ผิด</v>
      </c>
      <c r="BD15" s="24" t="str">
        <f t="shared" si="14"/>
        <v>ผิด</v>
      </c>
      <c r="BE15" s="24" t="str">
        <f t="shared" si="15"/>
        <v>ผิด</v>
      </c>
      <c r="BF15" s="24" t="str">
        <f t="shared" si="16"/>
        <v>ผิด</v>
      </c>
      <c r="BG15" s="24" t="str">
        <f t="shared" si="17"/>
        <v>ผิด</v>
      </c>
      <c r="BH15" s="24" t="str">
        <f t="shared" si="18"/>
        <v>ผิด</v>
      </c>
      <c r="BI15" s="24" t="str">
        <f t="shared" si="19"/>
        <v>ผิด</v>
      </c>
      <c r="BJ15" s="24" t="str">
        <f t="shared" si="20"/>
        <v>ผิด</v>
      </c>
      <c r="BK15" s="24" t="str">
        <f t="shared" si="21"/>
        <v>ผิด</v>
      </c>
      <c r="BL15" s="24" t="str">
        <f t="shared" si="22"/>
        <v>ผิด</v>
      </c>
      <c r="BM15" s="24" t="str">
        <f t="shared" si="23"/>
        <v>ผิด</v>
      </c>
      <c r="BN15" s="24" t="str">
        <f t="shared" si="24"/>
        <v>ผิด</v>
      </c>
      <c r="BO15" s="24" t="str">
        <f t="shared" si="25"/>
        <v>ผิด</v>
      </c>
      <c r="BP15" s="24" t="str">
        <f t="shared" si="26"/>
        <v>ผิด</v>
      </c>
      <c r="BQ15" s="24" t="str">
        <f t="shared" si="27"/>
        <v>ผิด</v>
      </c>
      <c r="BR15" s="24" t="str">
        <f t="shared" si="28"/>
        <v>ผิด</v>
      </c>
      <c r="BS15" s="24" t="str">
        <f t="shared" si="29"/>
        <v>ผิด</v>
      </c>
      <c r="BT15" s="24" t="str">
        <f t="shared" si="30"/>
        <v>ผิด</v>
      </c>
      <c r="BU15" s="24" t="str">
        <f t="shared" si="31"/>
        <v>ผิด</v>
      </c>
      <c r="BV15" s="24" t="str">
        <f t="shared" si="32"/>
        <v>ผิด</v>
      </c>
      <c r="BW15" s="24" t="str">
        <f t="shared" si="33"/>
        <v>ผิด</v>
      </c>
      <c r="BX15" s="24" t="str">
        <f t="shared" si="34"/>
        <v>ผิด</v>
      </c>
      <c r="BY15" s="24" t="str">
        <f t="shared" si="35"/>
        <v>ผิด</v>
      </c>
      <c r="BZ15" s="46" t="str">
        <f t="shared" si="1"/>
        <v xml:space="preserve"> </v>
      </c>
      <c r="CA15" s="46">
        <f t="shared" si="2"/>
        <v>0</v>
      </c>
      <c r="CB15" s="36" t="e">
        <f t="shared" si="36"/>
        <v>#VALUE!</v>
      </c>
      <c r="CC15" s="36" t="e">
        <f t="shared" si="37"/>
        <v>#VALUE!</v>
      </c>
      <c r="CD15" s="36" t="e">
        <f t="shared" si="38"/>
        <v>#VALUE!</v>
      </c>
      <c r="CE15" s="36" t="e">
        <f t="shared" si="39"/>
        <v>#VALUE!</v>
      </c>
      <c r="CF15" s="36" t="e">
        <f t="shared" si="40"/>
        <v>#VALUE!</v>
      </c>
      <c r="CG15" s="36" t="e">
        <f t="shared" si="41"/>
        <v>#VALUE!</v>
      </c>
      <c r="CH15" s="36" t="e">
        <f t="shared" si="42"/>
        <v>#VALUE!</v>
      </c>
      <c r="CI15" s="36" t="e">
        <f t="shared" si="43"/>
        <v>#VALUE!</v>
      </c>
      <c r="CJ15" s="36" t="e">
        <f t="shared" si="7"/>
        <v>#VALUE!</v>
      </c>
      <c r="CK15" s="36" t="e">
        <f t="shared" si="8"/>
        <v>#VALUE!</v>
      </c>
      <c r="CL15" s="36" t="e">
        <f t="shared" si="44"/>
        <v>#VALUE!</v>
      </c>
      <c r="CM15" s="36" t="e">
        <f t="shared" si="45"/>
        <v>#VALUE!</v>
      </c>
      <c r="CO15" s="37"/>
      <c r="CP15" s="37"/>
      <c r="CQ15" s="31" t="s">
        <v>27</v>
      </c>
      <c r="CR15" s="31" t="s">
        <v>28</v>
      </c>
      <c r="CS15" s="31" t="s">
        <v>29</v>
      </c>
      <c r="CT15" s="31" t="s">
        <v>30</v>
      </c>
      <c r="CU15" s="31" t="s">
        <v>31</v>
      </c>
      <c r="CV15" s="31" t="s">
        <v>32</v>
      </c>
    </row>
    <row r="16" spans="1:101" x14ac:dyDescent="0.5">
      <c r="A16" s="1"/>
      <c r="B16" s="38">
        <v>10</v>
      </c>
      <c r="C16" s="38"/>
      <c r="D16" s="39"/>
      <c r="E16" s="40"/>
      <c r="F16" s="41"/>
      <c r="G16" s="42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29"/>
      <c r="AW16" s="43">
        <f t="shared" si="3"/>
        <v>10</v>
      </c>
      <c r="AX16" s="43">
        <f t="shared" si="4"/>
        <v>0</v>
      </c>
      <c r="AY16" s="44" t="str">
        <f t="shared" si="9"/>
        <v xml:space="preserve"> </v>
      </c>
      <c r="AZ16" s="45">
        <f t="shared" si="10"/>
        <v>0</v>
      </c>
      <c r="BA16" s="24" t="str">
        <f t="shared" si="11"/>
        <v>ผิด</v>
      </c>
      <c r="BB16" s="24" t="str">
        <f t="shared" si="12"/>
        <v>ผิด</v>
      </c>
      <c r="BC16" s="24" t="str">
        <f t="shared" si="13"/>
        <v>ผิด</v>
      </c>
      <c r="BD16" s="24" t="str">
        <f t="shared" si="14"/>
        <v>ผิด</v>
      </c>
      <c r="BE16" s="24" t="str">
        <f t="shared" si="15"/>
        <v>ผิด</v>
      </c>
      <c r="BF16" s="24" t="str">
        <f t="shared" si="16"/>
        <v>ผิด</v>
      </c>
      <c r="BG16" s="24" t="str">
        <f t="shared" si="17"/>
        <v>ผิด</v>
      </c>
      <c r="BH16" s="24" t="str">
        <f t="shared" si="18"/>
        <v>ผิด</v>
      </c>
      <c r="BI16" s="24" t="str">
        <f t="shared" si="19"/>
        <v>ผิด</v>
      </c>
      <c r="BJ16" s="24" t="str">
        <f t="shared" si="20"/>
        <v>ผิด</v>
      </c>
      <c r="BK16" s="24" t="str">
        <f t="shared" si="21"/>
        <v>ผิด</v>
      </c>
      <c r="BL16" s="24" t="str">
        <f t="shared" si="22"/>
        <v>ผิด</v>
      </c>
      <c r="BM16" s="24" t="str">
        <f t="shared" si="23"/>
        <v>ผิด</v>
      </c>
      <c r="BN16" s="24" t="str">
        <f t="shared" si="24"/>
        <v>ผิด</v>
      </c>
      <c r="BO16" s="24" t="str">
        <f t="shared" si="25"/>
        <v>ผิด</v>
      </c>
      <c r="BP16" s="24" t="str">
        <f t="shared" si="26"/>
        <v>ผิด</v>
      </c>
      <c r="BQ16" s="24" t="str">
        <f t="shared" si="27"/>
        <v>ผิด</v>
      </c>
      <c r="BR16" s="24" t="str">
        <f t="shared" si="28"/>
        <v>ผิด</v>
      </c>
      <c r="BS16" s="24" t="str">
        <f t="shared" si="29"/>
        <v>ผิด</v>
      </c>
      <c r="BT16" s="24" t="str">
        <f t="shared" si="30"/>
        <v>ผิด</v>
      </c>
      <c r="BU16" s="24" t="str">
        <f t="shared" si="31"/>
        <v>ผิด</v>
      </c>
      <c r="BV16" s="24" t="str">
        <f t="shared" si="32"/>
        <v>ผิด</v>
      </c>
      <c r="BW16" s="24" t="str">
        <f t="shared" si="33"/>
        <v>ผิด</v>
      </c>
      <c r="BX16" s="24" t="str">
        <f t="shared" si="34"/>
        <v>ผิด</v>
      </c>
      <c r="BY16" s="24" t="str">
        <f t="shared" si="35"/>
        <v>ผิด</v>
      </c>
      <c r="BZ16" s="46" t="str">
        <f t="shared" si="1"/>
        <v xml:space="preserve"> </v>
      </c>
      <c r="CA16" s="46">
        <f t="shared" si="2"/>
        <v>0</v>
      </c>
      <c r="CB16" s="36" t="e">
        <f t="shared" si="36"/>
        <v>#VALUE!</v>
      </c>
      <c r="CC16" s="36" t="e">
        <f t="shared" si="37"/>
        <v>#VALUE!</v>
      </c>
      <c r="CD16" s="36" t="e">
        <f t="shared" si="38"/>
        <v>#VALUE!</v>
      </c>
      <c r="CE16" s="36" t="e">
        <f t="shared" si="39"/>
        <v>#VALUE!</v>
      </c>
      <c r="CF16" s="36" t="e">
        <f t="shared" si="40"/>
        <v>#VALUE!</v>
      </c>
      <c r="CG16" s="36" t="e">
        <f t="shared" si="41"/>
        <v>#VALUE!</v>
      </c>
      <c r="CH16" s="36" t="e">
        <f t="shared" si="42"/>
        <v>#VALUE!</v>
      </c>
      <c r="CI16" s="36" t="e">
        <f t="shared" si="43"/>
        <v>#VALUE!</v>
      </c>
      <c r="CJ16" s="36" t="e">
        <f t="shared" si="7"/>
        <v>#VALUE!</v>
      </c>
      <c r="CK16" s="36" t="e">
        <f t="shared" si="8"/>
        <v>#VALUE!</v>
      </c>
      <c r="CL16" s="36" t="e">
        <f t="shared" si="44"/>
        <v>#VALUE!</v>
      </c>
      <c r="CM16" s="36" t="e">
        <f t="shared" si="45"/>
        <v>#VALUE!</v>
      </c>
      <c r="CO16" s="73" t="s">
        <v>33</v>
      </c>
      <c r="CP16" s="73"/>
      <c r="CQ16" s="24">
        <f>COUNTIF(CC7:CC56,"=ปกติ")</f>
        <v>0</v>
      </c>
      <c r="CR16" s="24">
        <f>COUNTIF(CE7:CE56,"=ปกติ")</f>
        <v>0</v>
      </c>
      <c r="CS16" s="24">
        <f>COUNTIF(CG7:CG56,"=ปกติ")</f>
        <v>0</v>
      </c>
      <c r="CT16" s="24">
        <f>COUNTIF(CI7:CI56,"=ปกติ")</f>
        <v>0</v>
      </c>
      <c r="CU16" s="24">
        <f>COUNTIF(CK7:CK56,"=ปกติ")</f>
        <v>0</v>
      </c>
      <c r="CV16" s="24">
        <f>COUNTIF(CM7:CM56,"=ปกติ")</f>
        <v>0</v>
      </c>
    </row>
    <row r="17" spans="1:100" x14ac:dyDescent="0.5">
      <c r="A17" s="1"/>
      <c r="B17" s="38">
        <v>11</v>
      </c>
      <c r="C17" s="38"/>
      <c r="D17" s="39"/>
      <c r="E17" s="40"/>
      <c r="F17" s="41"/>
      <c r="G17" s="42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29"/>
      <c r="AW17" s="43">
        <f t="shared" si="3"/>
        <v>11</v>
      </c>
      <c r="AX17" s="43">
        <f t="shared" si="4"/>
        <v>0</v>
      </c>
      <c r="AY17" s="44" t="str">
        <f t="shared" si="9"/>
        <v xml:space="preserve"> </v>
      </c>
      <c r="AZ17" s="45">
        <f t="shared" si="10"/>
        <v>0</v>
      </c>
      <c r="BA17" s="24" t="str">
        <f t="shared" si="11"/>
        <v>ผิด</v>
      </c>
      <c r="BB17" s="24" t="str">
        <f t="shared" si="12"/>
        <v>ผิด</v>
      </c>
      <c r="BC17" s="24" t="str">
        <f t="shared" si="13"/>
        <v>ผิด</v>
      </c>
      <c r="BD17" s="24" t="str">
        <f t="shared" si="14"/>
        <v>ผิด</v>
      </c>
      <c r="BE17" s="24" t="str">
        <f t="shared" si="15"/>
        <v>ผิด</v>
      </c>
      <c r="BF17" s="24" t="str">
        <f t="shared" si="16"/>
        <v>ผิด</v>
      </c>
      <c r="BG17" s="24" t="str">
        <f t="shared" si="17"/>
        <v>ผิด</v>
      </c>
      <c r="BH17" s="24" t="str">
        <f t="shared" si="18"/>
        <v>ผิด</v>
      </c>
      <c r="BI17" s="24" t="str">
        <f t="shared" si="19"/>
        <v>ผิด</v>
      </c>
      <c r="BJ17" s="24" t="str">
        <f t="shared" si="20"/>
        <v>ผิด</v>
      </c>
      <c r="BK17" s="24" t="str">
        <f t="shared" si="21"/>
        <v>ผิด</v>
      </c>
      <c r="BL17" s="24" t="str">
        <f t="shared" si="22"/>
        <v>ผิด</v>
      </c>
      <c r="BM17" s="24" t="str">
        <f t="shared" si="23"/>
        <v>ผิด</v>
      </c>
      <c r="BN17" s="24" t="str">
        <f t="shared" si="24"/>
        <v>ผิด</v>
      </c>
      <c r="BO17" s="24" t="str">
        <f t="shared" si="25"/>
        <v>ผิด</v>
      </c>
      <c r="BP17" s="24" t="str">
        <f t="shared" si="26"/>
        <v>ผิด</v>
      </c>
      <c r="BQ17" s="24" t="str">
        <f t="shared" si="27"/>
        <v>ผิด</v>
      </c>
      <c r="BR17" s="24" t="str">
        <f t="shared" si="28"/>
        <v>ผิด</v>
      </c>
      <c r="BS17" s="24" t="str">
        <f t="shared" si="29"/>
        <v>ผิด</v>
      </c>
      <c r="BT17" s="24" t="str">
        <f t="shared" si="30"/>
        <v>ผิด</v>
      </c>
      <c r="BU17" s="24" t="str">
        <f t="shared" si="31"/>
        <v>ผิด</v>
      </c>
      <c r="BV17" s="24" t="str">
        <f t="shared" si="32"/>
        <v>ผิด</v>
      </c>
      <c r="BW17" s="24" t="str">
        <f t="shared" si="33"/>
        <v>ผิด</v>
      </c>
      <c r="BX17" s="24" t="str">
        <f t="shared" si="34"/>
        <v>ผิด</v>
      </c>
      <c r="BY17" s="24" t="str">
        <f t="shared" si="35"/>
        <v>ผิด</v>
      </c>
      <c r="BZ17" s="46" t="str">
        <f t="shared" si="1"/>
        <v xml:space="preserve"> </v>
      </c>
      <c r="CA17" s="46">
        <f t="shared" si="2"/>
        <v>0</v>
      </c>
      <c r="CB17" s="36" t="e">
        <f t="shared" si="36"/>
        <v>#VALUE!</v>
      </c>
      <c r="CC17" s="36" t="e">
        <f t="shared" si="37"/>
        <v>#VALUE!</v>
      </c>
      <c r="CD17" s="36" t="e">
        <f t="shared" si="38"/>
        <v>#VALUE!</v>
      </c>
      <c r="CE17" s="36" t="e">
        <f t="shared" si="39"/>
        <v>#VALUE!</v>
      </c>
      <c r="CF17" s="36" t="e">
        <f t="shared" si="40"/>
        <v>#VALUE!</v>
      </c>
      <c r="CG17" s="36" t="e">
        <f t="shared" si="41"/>
        <v>#VALUE!</v>
      </c>
      <c r="CH17" s="36" t="e">
        <f t="shared" si="42"/>
        <v>#VALUE!</v>
      </c>
      <c r="CI17" s="36" t="e">
        <f t="shared" si="43"/>
        <v>#VALUE!</v>
      </c>
      <c r="CJ17" s="36" t="e">
        <f t="shared" si="7"/>
        <v>#VALUE!</v>
      </c>
      <c r="CK17" s="36" t="e">
        <f t="shared" si="8"/>
        <v>#VALUE!</v>
      </c>
      <c r="CL17" s="36" t="e">
        <f t="shared" si="44"/>
        <v>#VALUE!</v>
      </c>
      <c r="CM17" s="36" t="e">
        <f t="shared" si="45"/>
        <v>#VALUE!</v>
      </c>
      <c r="CO17" s="73" t="s">
        <v>34</v>
      </c>
      <c r="CP17" s="73"/>
      <c r="CQ17" s="24">
        <f>COUNTIF(CC7:CC56,"=เสี่ยง/มีปัญหา")</f>
        <v>0</v>
      </c>
      <c r="CR17" s="24">
        <f>COUNTIF(CE7:CE56,"=เสี่ยง/มีปัญหา")</f>
        <v>0</v>
      </c>
      <c r="CS17" s="24">
        <f>COUNTIF(CG7:CG56,"=เสี่ยง/มีปัญหา")</f>
        <v>0</v>
      </c>
      <c r="CT17" s="24">
        <f>COUNTIF(CI7:CI56,"=เสี่ยง/มีปัญหา")</f>
        <v>0</v>
      </c>
      <c r="CU17" s="24">
        <f>COUNTIF(CK7:CK56,"=เสี่ยง/มีปัญหา")</f>
        <v>0</v>
      </c>
      <c r="CV17" s="24">
        <f>COUNTIF(CM7:CM56,"=เสี่ยง/มีปัญหา")</f>
        <v>0</v>
      </c>
    </row>
    <row r="18" spans="1:100" x14ac:dyDescent="0.5">
      <c r="A18" s="1"/>
      <c r="B18" s="38">
        <v>12</v>
      </c>
      <c r="C18" s="38"/>
      <c r="D18" s="39"/>
      <c r="E18" s="40"/>
      <c r="F18" s="41"/>
      <c r="G18" s="42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29"/>
      <c r="AW18" s="43">
        <f t="shared" si="3"/>
        <v>12</v>
      </c>
      <c r="AX18" s="43">
        <f t="shared" si="4"/>
        <v>0</v>
      </c>
      <c r="AY18" s="44" t="str">
        <f t="shared" si="9"/>
        <v xml:space="preserve"> </v>
      </c>
      <c r="AZ18" s="45">
        <f t="shared" si="10"/>
        <v>0</v>
      </c>
      <c r="BA18" s="24" t="str">
        <f t="shared" si="11"/>
        <v>ผิด</v>
      </c>
      <c r="BB18" s="24" t="str">
        <f t="shared" si="12"/>
        <v>ผิด</v>
      </c>
      <c r="BC18" s="24" t="str">
        <f t="shared" si="13"/>
        <v>ผิด</v>
      </c>
      <c r="BD18" s="24" t="str">
        <f t="shared" si="14"/>
        <v>ผิด</v>
      </c>
      <c r="BE18" s="24" t="str">
        <f t="shared" si="15"/>
        <v>ผิด</v>
      </c>
      <c r="BF18" s="24" t="str">
        <f t="shared" si="16"/>
        <v>ผิด</v>
      </c>
      <c r="BG18" s="24" t="str">
        <f t="shared" si="17"/>
        <v>ผิด</v>
      </c>
      <c r="BH18" s="24" t="str">
        <f t="shared" si="18"/>
        <v>ผิด</v>
      </c>
      <c r="BI18" s="24" t="str">
        <f t="shared" si="19"/>
        <v>ผิด</v>
      </c>
      <c r="BJ18" s="24" t="str">
        <f t="shared" si="20"/>
        <v>ผิด</v>
      </c>
      <c r="BK18" s="24" t="str">
        <f t="shared" si="21"/>
        <v>ผิด</v>
      </c>
      <c r="BL18" s="24" t="str">
        <f t="shared" si="22"/>
        <v>ผิด</v>
      </c>
      <c r="BM18" s="24" t="str">
        <f t="shared" si="23"/>
        <v>ผิด</v>
      </c>
      <c r="BN18" s="24" t="str">
        <f t="shared" si="24"/>
        <v>ผิด</v>
      </c>
      <c r="BO18" s="24" t="str">
        <f t="shared" si="25"/>
        <v>ผิด</v>
      </c>
      <c r="BP18" s="24" t="str">
        <f t="shared" si="26"/>
        <v>ผิด</v>
      </c>
      <c r="BQ18" s="24" t="str">
        <f t="shared" si="27"/>
        <v>ผิด</v>
      </c>
      <c r="BR18" s="24" t="str">
        <f t="shared" si="28"/>
        <v>ผิด</v>
      </c>
      <c r="BS18" s="24" t="str">
        <f t="shared" si="29"/>
        <v>ผิด</v>
      </c>
      <c r="BT18" s="24" t="str">
        <f t="shared" si="30"/>
        <v>ผิด</v>
      </c>
      <c r="BU18" s="24" t="str">
        <f t="shared" si="31"/>
        <v>ผิด</v>
      </c>
      <c r="BV18" s="24" t="str">
        <f t="shared" si="32"/>
        <v>ผิด</v>
      </c>
      <c r="BW18" s="24" t="str">
        <f t="shared" si="33"/>
        <v>ผิด</v>
      </c>
      <c r="BX18" s="24" t="str">
        <f t="shared" si="34"/>
        <v>ผิด</v>
      </c>
      <c r="BY18" s="24" t="str">
        <f t="shared" si="35"/>
        <v>ผิด</v>
      </c>
      <c r="BZ18" s="46" t="str">
        <f t="shared" si="1"/>
        <v xml:space="preserve"> </v>
      </c>
      <c r="CA18" s="46">
        <f t="shared" si="2"/>
        <v>0</v>
      </c>
      <c r="CB18" s="36" t="e">
        <f t="shared" si="36"/>
        <v>#VALUE!</v>
      </c>
      <c r="CC18" s="36" t="e">
        <f t="shared" si="37"/>
        <v>#VALUE!</v>
      </c>
      <c r="CD18" s="36" t="e">
        <f t="shared" si="38"/>
        <v>#VALUE!</v>
      </c>
      <c r="CE18" s="36" t="e">
        <f t="shared" si="39"/>
        <v>#VALUE!</v>
      </c>
      <c r="CF18" s="36" t="e">
        <f t="shared" si="40"/>
        <v>#VALUE!</v>
      </c>
      <c r="CG18" s="36" t="e">
        <f t="shared" si="41"/>
        <v>#VALUE!</v>
      </c>
      <c r="CH18" s="36" t="e">
        <f t="shared" si="42"/>
        <v>#VALUE!</v>
      </c>
      <c r="CI18" s="36" t="e">
        <f t="shared" si="43"/>
        <v>#VALUE!</v>
      </c>
      <c r="CJ18" s="36" t="e">
        <f t="shared" si="7"/>
        <v>#VALUE!</v>
      </c>
      <c r="CK18" s="36" t="e">
        <f t="shared" si="8"/>
        <v>#VALUE!</v>
      </c>
      <c r="CL18" s="36" t="e">
        <f t="shared" si="44"/>
        <v>#VALUE!</v>
      </c>
      <c r="CM18" s="36" t="e">
        <f t="shared" si="45"/>
        <v>#VALUE!</v>
      </c>
      <c r="CO18" s="73" t="s">
        <v>35</v>
      </c>
      <c r="CP18" s="73"/>
      <c r="CQ18" s="24">
        <f>COUNTIF(CC7:CC56,"=มีจุดแข็ง")</f>
        <v>0</v>
      </c>
      <c r="CR18" s="24">
        <f>COUNTIF(CE7:CE56,"=มีจุดแข็ง")</f>
        <v>0</v>
      </c>
      <c r="CS18" s="24">
        <f>COUNTIF(CG7:CG56,"=มีจุดแข็ง")</f>
        <v>0</v>
      </c>
      <c r="CT18" s="24">
        <f>COUNTIF(CI7:CI56,"=มีจุดแข็ง")</f>
        <v>0</v>
      </c>
      <c r="CU18" s="24">
        <f>COUNTIF(CK7:CK56,"=มีจุดแข็ง")</f>
        <v>0</v>
      </c>
      <c r="CV18" s="24">
        <f>COUNTIF(CH7:CH56,"=มีจุดแข็ง")</f>
        <v>0</v>
      </c>
    </row>
    <row r="19" spans="1:100" x14ac:dyDescent="0.5">
      <c r="A19" s="1"/>
      <c r="B19" s="38">
        <v>13</v>
      </c>
      <c r="C19" s="38"/>
      <c r="D19" s="39"/>
      <c r="E19" s="40"/>
      <c r="F19" s="41"/>
      <c r="G19" s="42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29"/>
      <c r="AW19" s="43">
        <f t="shared" si="3"/>
        <v>13</v>
      </c>
      <c r="AX19" s="43">
        <f t="shared" si="4"/>
        <v>0</v>
      </c>
      <c r="AY19" s="44" t="str">
        <f t="shared" si="9"/>
        <v xml:space="preserve"> </v>
      </c>
      <c r="AZ19" s="45">
        <f t="shared" si="10"/>
        <v>0</v>
      </c>
      <c r="BA19" s="24" t="str">
        <f t="shared" si="11"/>
        <v>ผิด</v>
      </c>
      <c r="BB19" s="24" t="str">
        <f t="shared" si="12"/>
        <v>ผิด</v>
      </c>
      <c r="BC19" s="24" t="str">
        <f t="shared" si="13"/>
        <v>ผิด</v>
      </c>
      <c r="BD19" s="24" t="str">
        <f t="shared" si="14"/>
        <v>ผิด</v>
      </c>
      <c r="BE19" s="24" t="str">
        <f t="shared" si="15"/>
        <v>ผิด</v>
      </c>
      <c r="BF19" s="24" t="str">
        <f t="shared" si="16"/>
        <v>ผิด</v>
      </c>
      <c r="BG19" s="24" t="str">
        <f t="shared" si="17"/>
        <v>ผิด</v>
      </c>
      <c r="BH19" s="24" t="str">
        <f t="shared" si="18"/>
        <v>ผิด</v>
      </c>
      <c r="BI19" s="24" t="str">
        <f t="shared" si="19"/>
        <v>ผิด</v>
      </c>
      <c r="BJ19" s="24" t="str">
        <f t="shared" si="20"/>
        <v>ผิด</v>
      </c>
      <c r="BK19" s="24" t="str">
        <f t="shared" si="21"/>
        <v>ผิด</v>
      </c>
      <c r="BL19" s="24" t="str">
        <f t="shared" si="22"/>
        <v>ผิด</v>
      </c>
      <c r="BM19" s="24" t="str">
        <f t="shared" si="23"/>
        <v>ผิด</v>
      </c>
      <c r="BN19" s="24" t="str">
        <f t="shared" si="24"/>
        <v>ผิด</v>
      </c>
      <c r="BO19" s="24" t="str">
        <f t="shared" si="25"/>
        <v>ผิด</v>
      </c>
      <c r="BP19" s="24" t="str">
        <f t="shared" si="26"/>
        <v>ผิด</v>
      </c>
      <c r="BQ19" s="24" t="str">
        <f t="shared" si="27"/>
        <v>ผิด</v>
      </c>
      <c r="BR19" s="24" t="str">
        <f t="shared" si="28"/>
        <v>ผิด</v>
      </c>
      <c r="BS19" s="24" t="str">
        <f t="shared" si="29"/>
        <v>ผิด</v>
      </c>
      <c r="BT19" s="24" t="str">
        <f t="shared" si="30"/>
        <v>ผิด</v>
      </c>
      <c r="BU19" s="24" t="str">
        <f t="shared" si="31"/>
        <v>ผิด</v>
      </c>
      <c r="BV19" s="24" t="str">
        <f t="shared" si="32"/>
        <v>ผิด</v>
      </c>
      <c r="BW19" s="24" t="str">
        <f t="shared" si="33"/>
        <v>ผิด</v>
      </c>
      <c r="BX19" s="24" t="str">
        <f t="shared" si="34"/>
        <v>ผิด</v>
      </c>
      <c r="BY19" s="24" t="str">
        <f t="shared" si="35"/>
        <v>ผิด</v>
      </c>
      <c r="BZ19" s="46" t="str">
        <f t="shared" si="1"/>
        <v xml:space="preserve"> </v>
      </c>
      <c r="CA19" s="46">
        <f t="shared" si="2"/>
        <v>0</v>
      </c>
      <c r="CB19" s="36" t="e">
        <f t="shared" si="36"/>
        <v>#VALUE!</v>
      </c>
      <c r="CC19" s="36" t="e">
        <f t="shared" si="37"/>
        <v>#VALUE!</v>
      </c>
      <c r="CD19" s="36" t="e">
        <f t="shared" si="38"/>
        <v>#VALUE!</v>
      </c>
      <c r="CE19" s="36" t="e">
        <f t="shared" si="39"/>
        <v>#VALUE!</v>
      </c>
      <c r="CF19" s="36" t="e">
        <f t="shared" si="40"/>
        <v>#VALUE!</v>
      </c>
      <c r="CG19" s="36" t="e">
        <f t="shared" si="41"/>
        <v>#VALUE!</v>
      </c>
      <c r="CH19" s="36" t="e">
        <f t="shared" si="42"/>
        <v>#VALUE!</v>
      </c>
      <c r="CI19" s="36" t="e">
        <f t="shared" si="43"/>
        <v>#VALUE!</v>
      </c>
      <c r="CJ19" s="36" t="e">
        <f t="shared" si="7"/>
        <v>#VALUE!</v>
      </c>
      <c r="CK19" s="36" t="e">
        <f t="shared" si="8"/>
        <v>#VALUE!</v>
      </c>
      <c r="CL19" s="36" t="e">
        <f t="shared" si="44"/>
        <v>#VALUE!</v>
      </c>
      <c r="CM19" s="36" t="e">
        <f t="shared" si="45"/>
        <v>#VALUE!</v>
      </c>
      <c r="CO19" s="73" t="s">
        <v>36</v>
      </c>
      <c r="CP19" s="73"/>
      <c r="CQ19" s="24">
        <f>COUNTIF(CC7:CC56,"=ไม่มีจุดแข็ง")</f>
        <v>0</v>
      </c>
      <c r="CR19" s="24">
        <f>COUNTIF(CE7:CE56,"=ไม่มีจุดแข็ง")</f>
        <v>0</v>
      </c>
      <c r="CS19" s="24">
        <f>COUNTIF(CG7:CG56,"=ไม่มีจุดแข็ง")</f>
        <v>0</v>
      </c>
      <c r="CT19" s="24">
        <f>COUNTIF(CI7:CI56,"=ไม่มีจุดแข็ง")</f>
        <v>0</v>
      </c>
      <c r="CU19" s="24">
        <f>COUNTIF(CK7:CK56,"=ไม่มีจุดแข็ง")</f>
        <v>0</v>
      </c>
      <c r="CV19" s="24">
        <f>COUNTIF(CH7:CH56,"=ไม่มีจุดแข็ง")</f>
        <v>0</v>
      </c>
    </row>
    <row r="20" spans="1:100" x14ac:dyDescent="0.5">
      <c r="A20" s="1"/>
      <c r="B20" s="38">
        <v>14</v>
      </c>
      <c r="C20" s="38"/>
      <c r="D20" s="39"/>
      <c r="E20" s="40"/>
      <c r="F20" s="41"/>
      <c r="G20" s="42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29"/>
      <c r="AW20" s="43">
        <f t="shared" si="3"/>
        <v>14</v>
      </c>
      <c r="AX20" s="43">
        <f t="shared" si="4"/>
        <v>0</v>
      </c>
      <c r="AY20" s="44" t="str">
        <f t="shared" si="9"/>
        <v xml:space="preserve"> </v>
      </c>
      <c r="AZ20" s="45">
        <f t="shared" si="10"/>
        <v>0</v>
      </c>
      <c r="BA20" s="24" t="str">
        <f t="shared" si="11"/>
        <v>ผิด</v>
      </c>
      <c r="BB20" s="24" t="str">
        <f t="shared" si="12"/>
        <v>ผิด</v>
      </c>
      <c r="BC20" s="24" t="str">
        <f t="shared" si="13"/>
        <v>ผิด</v>
      </c>
      <c r="BD20" s="24" t="str">
        <f t="shared" si="14"/>
        <v>ผิด</v>
      </c>
      <c r="BE20" s="24" t="str">
        <f t="shared" si="15"/>
        <v>ผิด</v>
      </c>
      <c r="BF20" s="24" t="str">
        <f t="shared" si="16"/>
        <v>ผิด</v>
      </c>
      <c r="BG20" s="24" t="str">
        <f t="shared" si="17"/>
        <v>ผิด</v>
      </c>
      <c r="BH20" s="24" t="str">
        <f t="shared" si="18"/>
        <v>ผิด</v>
      </c>
      <c r="BI20" s="24" t="str">
        <f t="shared" si="19"/>
        <v>ผิด</v>
      </c>
      <c r="BJ20" s="24" t="str">
        <f t="shared" si="20"/>
        <v>ผิด</v>
      </c>
      <c r="BK20" s="24" t="str">
        <f t="shared" si="21"/>
        <v>ผิด</v>
      </c>
      <c r="BL20" s="24" t="str">
        <f t="shared" si="22"/>
        <v>ผิด</v>
      </c>
      <c r="BM20" s="24" t="str">
        <f t="shared" si="23"/>
        <v>ผิด</v>
      </c>
      <c r="BN20" s="24" t="str">
        <f t="shared" si="24"/>
        <v>ผิด</v>
      </c>
      <c r="BO20" s="24" t="str">
        <f t="shared" si="25"/>
        <v>ผิด</v>
      </c>
      <c r="BP20" s="24" t="str">
        <f t="shared" si="26"/>
        <v>ผิด</v>
      </c>
      <c r="BQ20" s="24" t="str">
        <f t="shared" si="27"/>
        <v>ผิด</v>
      </c>
      <c r="BR20" s="24" t="str">
        <f t="shared" si="28"/>
        <v>ผิด</v>
      </c>
      <c r="BS20" s="24" t="str">
        <f t="shared" si="29"/>
        <v>ผิด</v>
      </c>
      <c r="BT20" s="24" t="str">
        <f t="shared" si="30"/>
        <v>ผิด</v>
      </c>
      <c r="BU20" s="24" t="str">
        <f t="shared" si="31"/>
        <v>ผิด</v>
      </c>
      <c r="BV20" s="24" t="str">
        <f t="shared" si="32"/>
        <v>ผิด</v>
      </c>
      <c r="BW20" s="24" t="str">
        <f t="shared" si="33"/>
        <v>ผิด</v>
      </c>
      <c r="BX20" s="24" t="str">
        <f t="shared" si="34"/>
        <v>ผิด</v>
      </c>
      <c r="BY20" s="24" t="str">
        <f t="shared" si="35"/>
        <v>ผิด</v>
      </c>
      <c r="BZ20" s="46" t="str">
        <f t="shared" si="1"/>
        <v xml:space="preserve"> </v>
      </c>
      <c r="CA20" s="46">
        <f t="shared" si="2"/>
        <v>0</v>
      </c>
      <c r="CB20" s="36" t="e">
        <f t="shared" si="36"/>
        <v>#VALUE!</v>
      </c>
      <c r="CC20" s="36" t="e">
        <f t="shared" si="37"/>
        <v>#VALUE!</v>
      </c>
      <c r="CD20" s="36" t="e">
        <f t="shared" si="38"/>
        <v>#VALUE!</v>
      </c>
      <c r="CE20" s="36" t="e">
        <f t="shared" si="39"/>
        <v>#VALUE!</v>
      </c>
      <c r="CF20" s="36" t="e">
        <f t="shared" si="40"/>
        <v>#VALUE!</v>
      </c>
      <c r="CG20" s="36" t="e">
        <f t="shared" si="41"/>
        <v>#VALUE!</v>
      </c>
      <c r="CH20" s="36" t="e">
        <f t="shared" si="42"/>
        <v>#VALUE!</v>
      </c>
      <c r="CI20" s="36" t="e">
        <f t="shared" si="43"/>
        <v>#VALUE!</v>
      </c>
      <c r="CJ20" s="36" t="e">
        <f t="shared" si="7"/>
        <v>#VALUE!</v>
      </c>
      <c r="CK20" s="36" t="e">
        <f t="shared" si="8"/>
        <v>#VALUE!</v>
      </c>
      <c r="CL20" s="36" t="e">
        <f t="shared" si="44"/>
        <v>#VALUE!</v>
      </c>
      <c r="CM20" s="36" t="e">
        <f t="shared" si="45"/>
        <v>#VALUE!</v>
      </c>
      <c r="CO20" s="73" t="s">
        <v>23</v>
      </c>
      <c r="CP20" s="73"/>
      <c r="CQ20" s="48">
        <f t="shared" ref="CQ20:CV20" si="46">SUM(CQ16:CQ19)</f>
        <v>0</v>
      </c>
      <c r="CR20" s="48">
        <f t="shared" si="46"/>
        <v>0</v>
      </c>
      <c r="CS20" s="48">
        <f t="shared" si="46"/>
        <v>0</v>
      </c>
      <c r="CT20" s="48">
        <f t="shared" si="46"/>
        <v>0</v>
      </c>
      <c r="CU20" s="48">
        <f t="shared" si="46"/>
        <v>0</v>
      </c>
      <c r="CV20" s="48">
        <f t="shared" si="46"/>
        <v>0</v>
      </c>
    </row>
    <row r="21" spans="1:100" x14ac:dyDescent="0.5">
      <c r="A21" s="1"/>
      <c r="B21" s="38">
        <v>15</v>
      </c>
      <c r="C21" s="38"/>
      <c r="D21" s="39"/>
      <c r="E21" s="40"/>
      <c r="F21" s="41"/>
      <c r="G21" s="42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29"/>
      <c r="AW21" s="43">
        <f t="shared" si="3"/>
        <v>15</v>
      </c>
      <c r="AX21" s="43">
        <f t="shared" si="4"/>
        <v>0</v>
      </c>
      <c r="AY21" s="44" t="str">
        <f t="shared" si="9"/>
        <v xml:space="preserve"> </v>
      </c>
      <c r="AZ21" s="45">
        <f t="shared" si="10"/>
        <v>0</v>
      </c>
      <c r="BA21" s="24" t="str">
        <f t="shared" si="11"/>
        <v>ผิด</v>
      </c>
      <c r="BB21" s="24" t="str">
        <f t="shared" si="12"/>
        <v>ผิด</v>
      </c>
      <c r="BC21" s="24" t="str">
        <f t="shared" si="13"/>
        <v>ผิด</v>
      </c>
      <c r="BD21" s="24" t="str">
        <f t="shared" si="14"/>
        <v>ผิด</v>
      </c>
      <c r="BE21" s="24" t="str">
        <f t="shared" si="15"/>
        <v>ผิด</v>
      </c>
      <c r="BF21" s="24" t="str">
        <f t="shared" si="16"/>
        <v>ผิด</v>
      </c>
      <c r="BG21" s="24" t="str">
        <f t="shared" si="17"/>
        <v>ผิด</v>
      </c>
      <c r="BH21" s="24" t="str">
        <f t="shared" si="18"/>
        <v>ผิด</v>
      </c>
      <c r="BI21" s="24" t="str">
        <f t="shared" si="19"/>
        <v>ผิด</v>
      </c>
      <c r="BJ21" s="24" t="str">
        <f t="shared" si="20"/>
        <v>ผิด</v>
      </c>
      <c r="BK21" s="24" t="str">
        <f t="shared" si="21"/>
        <v>ผิด</v>
      </c>
      <c r="BL21" s="24" t="str">
        <f t="shared" si="22"/>
        <v>ผิด</v>
      </c>
      <c r="BM21" s="24" t="str">
        <f t="shared" si="23"/>
        <v>ผิด</v>
      </c>
      <c r="BN21" s="24" t="str">
        <f t="shared" si="24"/>
        <v>ผิด</v>
      </c>
      <c r="BO21" s="24" t="str">
        <f t="shared" si="25"/>
        <v>ผิด</v>
      </c>
      <c r="BP21" s="24" t="str">
        <f t="shared" si="26"/>
        <v>ผิด</v>
      </c>
      <c r="BQ21" s="24" t="str">
        <f t="shared" si="27"/>
        <v>ผิด</v>
      </c>
      <c r="BR21" s="24" t="str">
        <f t="shared" si="28"/>
        <v>ผิด</v>
      </c>
      <c r="BS21" s="24" t="str">
        <f t="shared" si="29"/>
        <v>ผิด</v>
      </c>
      <c r="BT21" s="24" t="str">
        <f t="shared" si="30"/>
        <v>ผิด</v>
      </c>
      <c r="BU21" s="24" t="str">
        <f t="shared" si="31"/>
        <v>ผิด</v>
      </c>
      <c r="BV21" s="24" t="str">
        <f t="shared" si="32"/>
        <v>ผิด</v>
      </c>
      <c r="BW21" s="24" t="str">
        <f t="shared" si="33"/>
        <v>ผิด</v>
      </c>
      <c r="BX21" s="24" t="str">
        <f t="shared" si="34"/>
        <v>ผิด</v>
      </c>
      <c r="BY21" s="24" t="str">
        <f t="shared" si="35"/>
        <v>ผิด</v>
      </c>
      <c r="BZ21" s="46" t="str">
        <f t="shared" si="1"/>
        <v xml:space="preserve"> </v>
      </c>
      <c r="CA21" s="46">
        <f t="shared" si="2"/>
        <v>0</v>
      </c>
      <c r="CB21" s="36" t="e">
        <f t="shared" si="36"/>
        <v>#VALUE!</v>
      </c>
      <c r="CC21" s="36" t="e">
        <f t="shared" si="37"/>
        <v>#VALUE!</v>
      </c>
      <c r="CD21" s="36" t="e">
        <f t="shared" si="38"/>
        <v>#VALUE!</v>
      </c>
      <c r="CE21" s="36" t="e">
        <f t="shared" si="39"/>
        <v>#VALUE!</v>
      </c>
      <c r="CF21" s="36" t="e">
        <f t="shared" si="40"/>
        <v>#VALUE!</v>
      </c>
      <c r="CG21" s="36" t="e">
        <f t="shared" si="41"/>
        <v>#VALUE!</v>
      </c>
      <c r="CH21" s="36" t="e">
        <f t="shared" si="42"/>
        <v>#VALUE!</v>
      </c>
      <c r="CI21" s="36" t="e">
        <f t="shared" si="43"/>
        <v>#VALUE!</v>
      </c>
      <c r="CJ21" s="36" t="e">
        <f t="shared" si="7"/>
        <v>#VALUE!</v>
      </c>
      <c r="CK21" s="36" t="e">
        <f t="shared" si="8"/>
        <v>#VALUE!</v>
      </c>
      <c r="CL21" s="36" t="e">
        <f t="shared" si="44"/>
        <v>#VALUE!</v>
      </c>
      <c r="CM21" s="36" t="e">
        <f t="shared" si="45"/>
        <v>#VALUE!</v>
      </c>
    </row>
    <row r="22" spans="1:100" x14ac:dyDescent="0.5">
      <c r="A22" s="1"/>
      <c r="B22" s="38">
        <v>16</v>
      </c>
      <c r="C22" s="38"/>
      <c r="D22" s="39"/>
      <c r="E22" s="40"/>
      <c r="F22" s="41"/>
      <c r="G22" s="42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29"/>
      <c r="AW22" s="43">
        <f t="shared" si="3"/>
        <v>16</v>
      </c>
      <c r="AX22" s="43">
        <f t="shared" si="4"/>
        <v>0</v>
      </c>
      <c r="AY22" s="44" t="str">
        <f t="shared" si="9"/>
        <v xml:space="preserve"> </v>
      </c>
      <c r="AZ22" s="45">
        <f t="shared" si="10"/>
        <v>0</v>
      </c>
      <c r="BA22" s="24" t="str">
        <f t="shared" si="11"/>
        <v>ผิด</v>
      </c>
      <c r="BB22" s="24" t="str">
        <f t="shared" si="12"/>
        <v>ผิด</v>
      </c>
      <c r="BC22" s="24" t="str">
        <f t="shared" si="13"/>
        <v>ผิด</v>
      </c>
      <c r="BD22" s="24" t="str">
        <f t="shared" si="14"/>
        <v>ผิด</v>
      </c>
      <c r="BE22" s="24" t="str">
        <f t="shared" si="15"/>
        <v>ผิด</v>
      </c>
      <c r="BF22" s="24" t="str">
        <f t="shared" si="16"/>
        <v>ผิด</v>
      </c>
      <c r="BG22" s="24" t="str">
        <f t="shared" si="17"/>
        <v>ผิด</v>
      </c>
      <c r="BH22" s="24" t="str">
        <f t="shared" si="18"/>
        <v>ผิด</v>
      </c>
      <c r="BI22" s="24" t="str">
        <f t="shared" si="19"/>
        <v>ผิด</v>
      </c>
      <c r="BJ22" s="24" t="str">
        <f t="shared" si="20"/>
        <v>ผิด</v>
      </c>
      <c r="BK22" s="24" t="str">
        <f t="shared" si="21"/>
        <v>ผิด</v>
      </c>
      <c r="BL22" s="24" t="str">
        <f t="shared" si="22"/>
        <v>ผิด</v>
      </c>
      <c r="BM22" s="24" t="str">
        <f t="shared" si="23"/>
        <v>ผิด</v>
      </c>
      <c r="BN22" s="24" t="str">
        <f t="shared" si="24"/>
        <v>ผิด</v>
      </c>
      <c r="BO22" s="24" t="str">
        <f t="shared" si="25"/>
        <v>ผิด</v>
      </c>
      <c r="BP22" s="24" t="str">
        <f t="shared" si="26"/>
        <v>ผิด</v>
      </c>
      <c r="BQ22" s="24" t="str">
        <f t="shared" si="27"/>
        <v>ผิด</v>
      </c>
      <c r="BR22" s="24" t="str">
        <f t="shared" si="28"/>
        <v>ผิด</v>
      </c>
      <c r="BS22" s="24" t="str">
        <f t="shared" si="29"/>
        <v>ผิด</v>
      </c>
      <c r="BT22" s="24" t="str">
        <f t="shared" si="30"/>
        <v>ผิด</v>
      </c>
      <c r="BU22" s="24" t="str">
        <f t="shared" si="31"/>
        <v>ผิด</v>
      </c>
      <c r="BV22" s="24" t="str">
        <f t="shared" si="32"/>
        <v>ผิด</v>
      </c>
      <c r="BW22" s="24" t="str">
        <f t="shared" si="33"/>
        <v>ผิด</v>
      </c>
      <c r="BX22" s="24" t="str">
        <f t="shared" si="34"/>
        <v>ผิด</v>
      </c>
      <c r="BY22" s="24" t="str">
        <f t="shared" si="35"/>
        <v>ผิด</v>
      </c>
      <c r="BZ22" s="46" t="str">
        <f t="shared" si="1"/>
        <v xml:space="preserve"> </v>
      </c>
      <c r="CA22" s="46">
        <f t="shared" si="2"/>
        <v>0</v>
      </c>
      <c r="CB22" s="36" t="e">
        <f t="shared" si="36"/>
        <v>#VALUE!</v>
      </c>
      <c r="CC22" s="36" t="e">
        <f t="shared" si="37"/>
        <v>#VALUE!</v>
      </c>
      <c r="CD22" s="36" t="e">
        <f t="shared" si="38"/>
        <v>#VALUE!</v>
      </c>
      <c r="CE22" s="36" t="e">
        <f t="shared" si="39"/>
        <v>#VALUE!</v>
      </c>
      <c r="CF22" s="36" t="e">
        <f t="shared" si="40"/>
        <v>#VALUE!</v>
      </c>
      <c r="CG22" s="36" t="e">
        <f t="shared" si="41"/>
        <v>#VALUE!</v>
      </c>
      <c r="CH22" s="36" t="e">
        <f t="shared" si="42"/>
        <v>#VALUE!</v>
      </c>
      <c r="CI22" s="36" t="e">
        <f t="shared" si="43"/>
        <v>#VALUE!</v>
      </c>
      <c r="CJ22" s="36" t="e">
        <f t="shared" si="7"/>
        <v>#VALUE!</v>
      </c>
      <c r="CK22" s="36" t="e">
        <f t="shared" si="8"/>
        <v>#VALUE!</v>
      </c>
      <c r="CL22" s="36" t="e">
        <f t="shared" si="44"/>
        <v>#VALUE!</v>
      </c>
      <c r="CM22" s="36" t="e">
        <f t="shared" si="45"/>
        <v>#VALUE!</v>
      </c>
    </row>
    <row r="23" spans="1:100" x14ac:dyDescent="0.5">
      <c r="A23" s="1"/>
      <c r="B23" s="38">
        <v>17</v>
      </c>
      <c r="C23" s="38"/>
      <c r="D23" s="39"/>
      <c r="E23" s="40"/>
      <c r="F23" s="41"/>
      <c r="G23" s="42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29"/>
      <c r="AW23" s="43">
        <f t="shared" si="3"/>
        <v>17</v>
      </c>
      <c r="AX23" s="43">
        <f t="shared" si="4"/>
        <v>0</v>
      </c>
      <c r="AY23" s="44" t="str">
        <f t="shared" si="9"/>
        <v xml:space="preserve"> </v>
      </c>
      <c r="AZ23" s="45">
        <f t="shared" si="10"/>
        <v>0</v>
      </c>
      <c r="BA23" s="24" t="str">
        <f>IF(H23=1,0,IF(H23=2,1,IF(H23=3,2,"ผิด")))</f>
        <v>ผิด</v>
      </c>
      <c r="BB23" s="24" t="str">
        <f>IF(I23=1,0,IF(I23=2,1,IF(I23=3,2,"ผิด")))</f>
        <v>ผิด</v>
      </c>
      <c r="BC23" s="24" t="str">
        <f>IF(J23=1,0,IF(J23=2,1,IF(J23=3,2,"ผิด")))</f>
        <v>ผิด</v>
      </c>
      <c r="BD23" s="24" t="str">
        <f t="shared" si="14"/>
        <v>ผิด</v>
      </c>
      <c r="BE23" s="24" t="str">
        <f t="shared" si="15"/>
        <v>ผิด</v>
      </c>
      <c r="BF23" s="24" t="str">
        <f t="shared" si="16"/>
        <v>ผิด</v>
      </c>
      <c r="BG23" s="24" t="str">
        <f t="shared" si="17"/>
        <v>ผิด</v>
      </c>
      <c r="BH23" s="24" t="str">
        <f t="shared" si="18"/>
        <v>ผิด</v>
      </c>
      <c r="BI23" s="24" t="str">
        <f t="shared" si="19"/>
        <v>ผิด</v>
      </c>
      <c r="BJ23" s="24" t="str">
        <f t="shared" si="20"/>
        <v>ผิด</v>
      </c>
      <c r="BK23" s="24" t="str">
        <f t="shared" si="21"/>
        <v>ผิด</v>
      </c>
      <c r="BL23" s="24" t="str">
        <f t="shared" si="22"/>
        <v>ผิด</v>
      </c>
      <c r="BM23" s="24" t="str">
        <f t="shared" si="23"/>
        <v>ผิด</v>
      </c>
      <c r="BN23" s="24" t="str">
        <f t="shared" si="24"/>
        <v>ผิด</v>
      </c>
      <c r="BO23" s="24" t="str">
        <f t="shared" si="25"/>
        <v>ผิด</v>
      </c>
      <c r="BP23" s="24" t="str">
        <f t="shared" si="26"/>
        <v>ผิด</v>
      </c>
      <c r="BQ23" s="24" t="str">
        <f t="shared" si="27"/>
        <v>ผิด</v>
      </c>
      <c r="BR23" s="24" t="str">
        <f t="shared" si="28"/>
        <v>ผิด</v>
      </c>
      <c r="BS23" s="24" t="str">
        <f t="shared" si="29"/>
        <v>ผิด</v>
      </c>
      <c r="BT23" s="24" t="str">
        <f t="shared" si="30"/>
        <v>ผิด</v>
      </c>
      <c r="BU23" s="24" t="str">
        <f t="shared" si="31"/>
        <v>ผิด</v>
      </c>
      <c r="BV23" s="24" t="str">
        <f t="shared" si="32"/>
        <v>ผิด</v>
      </c>
      <c r="BW23" s="24" t="str">
        <f t="shared" si="33"/>
        <v>ผิด</v>
      </c>
      <c r="BX23" s="24" t="str">
        <f t="shared" si="34"/>
        <v>ผิด</v>
      </c>
      <c r="BY23" s="24" t="str">
        <f t="shared" si="35"/>
        <v>ผิด</v>
      </c>
      <c r="BZ23" s="46" t="str">
        <f t="shared" si="1"/>
        <v xml:space="preserve"> </v>
      </c>
      <c r="CA23" s="46">
        <f t="shared" si="2"/>
        <v>0</v>
      </c>
      <c r="CB23" s="36" t="e">
        <f t="shared" si="36"/>
        <v>#VALUE!</v>
      </c>
      <c r="CC23" s="36" t="e">
        <f t="shared" si="37"/>
        <v>#VALUE!</v>
      </c>
      <c r="CD23" s="36" t="e">
        <f t="shared" si="38"/>
        <v>#VALUE!</v>
      </c>
      <c r="CE23" s="36" t="e">
        <f t="shared" si="39"/>
        <v>#VALUE!</v>
      </c>
      <c r="CF23" s="36" t="e">
        <f t="shared" si="40"/>
        <v>#VALUE!</v>
      </c>
      <c r="CG23" s="36" t="e">
        <f t="shared" si="41"/>
        <v>#VALUE!</v>
      </c>
      <c r="CH23" s="36" t="e">
        <f t="shared" si="42"/>
        <v>#VALUE!</v>
      </c>
      <c r="CI23" s="36" t="e">
        <f t="shared" si="43"/>
        <v>#VALUE!</v>
      </c>
      <c r="CJ23" s="36" t="e">
        <f t="shared" si="7"/>
        <v>#VALUE!</v>
      </c>
      <c r="CK23" s="36" t="e">
        <f t="shared" si="8"/>
        <v>#VALUE!</v>
      </c>
      <c r="CL23" s="36" t="e">
        <f t="shared" si="44"/>
        <v>#VALUE!</v>
      </c>
      <c r="CM23" s="36" t="e">
        <f t="shared" si="45"/>
        <v>#VALUE!</v>
      </c>
    </row>
    <row r="24" spans="1:100" x14ac:dyDescent="0.5">
      <c r="A24" s="1"/>
      <c r="B24" s="38">
        <v>18</v>
      </c>
      <c r="C24" s="38"/>
      <c r="D24" s="39"/>
      <c r="E24" s="40"/>
      <c r="F24" s="41"/>
      <c r="G24" s="42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29"/>
      <c r="AW24" s="43">
        <f t="shared" si="3"/>
        <v>18</v>
      </c>
      <c r="AX24" s="43">
        <f t="shared" si="4"/>
        <v>0</v>
      </c>
      <c r="AY24" s="44" t="str">
        <f t="shared" si="9"/>
        <v xml:space="preserve"> </v>
      </c>
      <c r="AZ24" s="45">
        <f t="shared" si="10"/>
        <v>0</v>
      </c>
      <c r="BA24" s="24" t="str">
        <f t="shared" si="11"/>
        <v>ผิด</v>
      </c>
      <c r="BB24" s="24" t="str">
        <f t="shared" si="12"/>
        <v>ผิด</v>
      </c>
      <c r="BC24" s="24" t="str">
        <f t="shared" si="13"/>
        <v>ผิด</v>
      </c>
      <c r="BD24" s="24" t="str">
        <f t="shared" si="14"/>
        <v>ผิด</v>
      </c>
      <c r="BE24" s="24" t="str">
        <f t="shared" si="15"/>
        <v>ผิด</v>
      </c>
      <c r="BF24" s="24" t="str">
        <f t="shared" si="16"/>
        <v>ผิด</v>
      </c>
      <c r="BG24" s="24" t="str">
        <f t="shared" si="17"/>
        <v>ผิด</v>
      </c>
      <c r="BH24" s="24" t="str">
        <f t="shared" si="18"/>
        <v>ผิด</v>
      </c>
      <c r="BI24" s="24" t="str">
        <f t="shared" si="19"/>
        <v>ผิด</v>
      </c>
      <c r="BJ24" s="24" t="str">
        <f t="shared" si="20"/>
        <v>ผิด</v>
      </c>
      <c r="BK24" s="24" t="str">
        <f t="shared" si="21"/>
        <v>ผิด</v>
      </c>
      <c r="BL24" s="24" t="str">
        <f t="shared" si="22"/>
        <v>ผิด</v>
      </c>
      <c r="BM24" s="24" t="str">
        <f t="shared" si="23"/>
        <v>ผิด</v>
      </c>
      <c r="BN24" s="24" t="str">
        <f t="shared" si="24"/>
        <v>ผิด</v>
      </c>
      <c r="BO24" s="24" t="str">
        <f t="shared" si="25"/>
        <v>ผิด</v>
      </c>
      <c r="BP24" s="24" t="str">
        <f t="shared" si="26"/>
        <v>ผิด</v>
      </c>
      <c r="BQ24" s="24" t="str">
        <f t="shared" si="27"/>
        <v>ผิด</v>
      </c>
      <c r="BR24" s="24" t="str">
        <f t="shared" si="28"/>
        <v>ผิด</v>
      </c>
      <c r="BS24" s="24" t="str">
        <f t="shared" si="29"/>
        <v>ผิด</v>
      </c>
      <c r="BT24" s="24" t="str">
        <f t="shared" si="30"/>
        <v>ผิด</v>
      </c>
      <c r="BU24" s="24" t="str">
        <f t="shared" si="31"/>
        <v>ผิด</v>
      </c>
      <c r="BV24" s="24" t="str">
        <f t="shared" si="32"/>
        <v>ผิด</v>
      </c>
      <c r="BW24" s="24" t="str">
        <f t="shared" si="33"/>
        <v>ผิด</v>
      </c>
      <c r="BX24" s="24" t="str">
        <f t="shared" si="34"/>
        <v>ผิด</v>
      </c>
      <c r="BY24" s="24" t="str">
        <f t="shared" si="35"/>
        <v>ผิด</v>
      </c>
      <c r="BZ24" s="46" t="str">
        <f t="shared" si="1"/>
        <v xml:space="preserve"> </v>
      </c>
      <c r="CA24" s="46">
        <f t="shared" si="2"/>
        <v>0</v>
      </c>
      <c r="CB24" s="36" t="e">
        <f t="shared" si="36"/>
        <v>#VALUE!</v>
      </c>
      <c r="CC24" s="36" t="e">
        <f t="shared" si="37"/>
        <v>#VALUE!</v>
      </c>
      <c r="CD24" s="36" t="e">
        <f t="shared" si="38"/>
        <v>#VALUE!</v>
      </c>
      <c r="CE24" s="36" t="e">
        <f t="shared" si="39"/>
        <v>#VALUE!</v>
      </c>
      <c r="CF24" s="36" t="e">
        <f t="shared" si="40"/>
        <v>#VALUE!</v>
      </c>
      <c r="CG24" s="36" t="e">
        <f t="shared" si="41"/>
        <v>#VALUE!</v>
      </c>
      <c r="CH24" s="36" t="e">
        <f t="shared" si="42"/>
        <v>#VALUE!</v>
      </c>
      <c r="CI24" s="36" t="e">
        <f t="shared" si="43"/>
        <v>#VALUE!</v>
      </c>
      <c r="CJ24" s="36" t="e">
        <f t="shared" si="7"/>
        <v>#VALUE!</v>
      </c>
      <c r="CK24" s="36" t="e">
        <f t="shared" si="8"/>
        <v>#VALUE!</v>
      </c>
      <c r="CL24" s="36" t="e">
        <f t="shared" si="44"/>
        <v>#VALUE!</v>
      </c>
      <c r="CM24" s="36" t="e">
        <f t="shared" si="45"/>
        <v>#VALUE!</v>
      </c>
    </row>
    <row r="25" spans="1:100" x14ac:dyDescent="0.5">
      <c r="A25" s="1"/>
      <c r="B25" s="38">
        <v>19</v>
      </c>
      <c r="C25" s="38"/>
      <c r="D25" s="39"/>
      <c r="E25" s="40"/>
      <c r="F25" s="41"/>
      <c r="G25" s="42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29"/>
      <c r="AW25" s="43">
        <f t="shared" si="3"/>
        <v>19</v>
      </c>
      <c r="AX25" s="43">
        <f t="shared" si="4"/>
        <v>0</v>
      </c>
      <c r="AY25" s="44" t="str">
        <f t="shared" si="9"/>
        <v xml:space="preserve"> </v>
      </c>
      <c r="AZ25" s="45">
        <f t="shared" si="10"/>
        <v>0</v>
      </c>
      <c r="BA25" s="24" t="str">
        <f t="shared" si="11"/>
        <v>ผิด</v>
      </c>
      <c r="BB25" s="24" t="str">
        <f t="shared" si="12"/>
        <v>ผิด</v>
      </c>
      <c r="BC25" s="24" t="str">
        <f t="shared" si="13"/>
        <v>ผิด</v>
      </c>
      <c r="BD25" s="24" t="str">
        <f t="shared" si="14"/>
        <v>ผิด</v>
      </c>
      <c r="BE25" s="24" t="str">
        <f t="shared" si="15"/>
        <v>ผิด</v>
      </c>
      <c r="BF25" s="24" t="str">
        <f t="shared" si="16"/>
        <v>ผิด</v>
      </c>
      <c r="BG25" s="24" t="str">
        <f t="shared" si="17"/>
        <v>ผิด</v>
      </c>
      <c r="BH25" s="24" t="str">
        <f t="shared" si="18"/>
        <v>ผิด</v>
      </c>
      <c r="BI25" s="24" t="str">
        <f t="shared" si="19"/>
        <v>ผิด</v>
      </c>
      <c r="BJ25" s="24" t="str">
        <f t="shared" si="20"/>
        <v>ผิด</v>
      </c>
      <c r="BK25" s="24" t="str">
        <f t="shared" si="21"/>
        <v>ผิด</v>
      </c>
      <c r="BL25" s="24" t="str">
        <f t="shared" si="22"/>
        <v>ผิด</v>
      </c>
      <c r="BM25" s="24" t="str">
        <f t="shared" si="23"/>
        <v>ผิด</v>
      </c>
      <c r="BN25" s="24" t="str">
        <f t="shared" si="24"/>
        <v>ผิด</v>
      </c>
      <c r="BO25" s="24" t="str">
        <f t="shared" si="25"/>
        <v>ผิด</v>
      </c>
      <c r="BP25" s="24" t="str">
        <f t="shared" si="26"/>
        <v>ผิด</v>
      </c>
      <c r="BQ25" s="24" t="str">
        <f t="shared" si="27"/>
        <v>ผิด</v>
      </c>
      <c r="BR25" s="24" t="str">
        <f t="shared" si="28"/>
        <v>ผิด</v>
      </c>
      <c r="BS25" s="24" t="str">
        <f t="shared" si="29"/>
        <v>ผิด</v>
      </c>
      <c r="BT25" s="24" t="str">
        <f t="shared" si="30"/>
        <v>ผิด</v>
      </c>
      <c r="BU25" s="24" t="str">
        <f t="shared" si="31"/>
        <v>ผิด</v>
      </c>
      <c r="BV25" s="24" t="str">
        <f t="shared" si="32"/>
        <v>ผิด</v>
      </c>
      <c r="BW25" s="24" t="str">
        <f t="shared" si="33"/>
        <v>ผิด</v>
      </c>
      <c r="BX25" s="24" t="str">
        <f t="shared" si="34"/>
        <v>ผิด</v>
      </c>
      <c r="BY25" s="24" t="str">
        <f t="shared" si="35"/>
        <v>ผิด</v>
      </c>
      <c r="BZ25" s="46" t="str">
        <f t="shared" si="1"/>
        <v xml:space="preserve"> </v>
      </c>
      <c r="CA25" s="46">
        <f t="shared" si="2"/>
        <v>0</v>
      </c>
      <c r="CB25" s="36" t="e">
        <f t="shared" si="36"/>
        <v>#VALUE!</v>
      </c>
      <c r="CC25" s="36" t="e">
        <f t="shared" si="37"/>
        <v>#VALUE!</v>
      </c>
      <c r="CD25" s="36" t="e">
        <f t="shared" si="38"/>
        <v>#VALUE!</v>
      </c>
      <c r="CE25" s="36" t="e">
        <f t="shared" si="39"/>
        <v>#VALUE!</v>
      </c>
      <c r="CF25" s="36" t="e">
        <f t="shared" si="40"/>
        <v>#VALUE!</v>
      </c>
      <c r="CG25" s="36" t="e">
        <f t="shared" si="41"/>
        <v>#VALUE!</v>
      </c>
      <c r="CH25" s="36" t="e">
        <f t="shared" si="42"/>
        <v>#VALUE!</v>
      </c>
      <c r="CI25" s="36" t="e">
        <f t="shared" si="43"/>
        <v>#VALUE!</v>
      </c>
      <c r="CJ25" s="36" t="e">
        <f t="shared" si="7"/>
        <v>#VALUE!</v>
      </c>
      <c r="CK25" s="36" t="e">
        <f t="shared" si="8"/>
        <v>#VALUE!</v>
      </c>
      <c r="CL25" s="36" t="e">
        <f t="shared" si="44"/>
        <v>#VALUE!</v>
      </c>
      <c r="CM25" s="36" t="e">
        <f t="shared" si="45"/>
        <v>#VALUE!</v>
      </c>
    </row>
    <row r="26" spans="1:100" x14ac:dyDescent="0.5">
      <c r="A26" s="1"/>
      <c r="B26" s="38">
        <v>20</v>
      </c>
      <c r="C26" s="38"/>
      <c r="D26" s="39"/>
      <c r="E26" s="40"/>
      <c r="F26" s="41"/>
      <c r="G26" s="42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29"/>
      <c r="AW26" s="43">
        <f t="shared" si="3"/>
        <v>20</v>
      </c>
      <c r="AX26" s="43">
        <f t="shared" si="4"/>
        <v>0</v>
      </c>
      <c r="AY26" s="44" t="str">
        <f t="shared" si="9"/>
        <v xml:space="preserve"> </v>
      </c>
      <c r="AZ26" s="45">
        <f t="shared" si="10"/>
        <v>0</v>
      </c>
      <c r="BA26" s="24" t="str">
        <f t="shared" si="11"/>
        <v>ผิด</v>
      </c>
      <c r="BB26" s="24" t="str">
        <f t="shared" si="12"/>
        <v>ผิด</v>
      </c>
      <c r="BC26" s="24" t="str">
        <f t="shared" si="13"/>
        <v>ผิด</v>
      </c>
      <c r="BD26" s="24" t="str">
        <f t="shared" si="14"/>
        <v>ผิด</v>
      </c>
      <c r="BE26" s="24" t="str">
        <f t="shared" si="15"/>
        <v>ผิด</v>
      </c>
      <c r="BF26" s="24" t="str">
        <f t="shared" si="16"/>
        <v>ผิด</v>
      </c>
      <c r="BG26" s="24" t="str">
        <f t="shared" si="17"/>
        <v>ผิด</v>
      </c>
      <c r="BH26" s="24" t="str">
        <f t="shared" si="18"/>
        <v>ผิด</v>
      </c>
      <c r="BI26" s="24" t="str">
        <f t="shared" si="19"/>
        <v>ผิด</v>
      </c>
      <c r="BJ26" s="24" t="str">
        <f t="shared" si="20"/>
        <v>ผิด</v>
      </c>
      <c r="BK26" s="24" t="str">
        <f t="shared" si="21"/>
        <v>ผิด</v>
      </c>
      <c r="BL26" s="24" t="str">
        <f t="shared" si="22"/>
        <v>ผิด</v>
      </c>
      <c r="BM26" s="24" t="str">
        <f t="shared" si="23"/>
        <v>ผิด</v>
      </c>
      <c r="BN26" s="24" t="str">
        <f t="shared" si="24"/>
        <v>ผิด</v>
      </c>
      <c r="BO26" s="24" t="str">
        <f t="shared" si="25"/>
        <v>ผิด</v>
      </c>
      <c r="BP26" s="24" t="str">
        <f t="shared" si="26"/>
        <v>ผิด</v>
      </c>
      <c r="BQ26" s="24" t="str">
        <f t="shared" si="27"/>
        <v>ผิด</v>
      </c>
      <c r="BR26" s="24" t="str">
        <f t="shared" si="28"/>
        <v>ผิด</v>
      </c>
      <c r="BS26" s="24" t="str">
        <f t="shared" si="29"/>
        <v>ผิด</v>
      </c>
      <c r="BT26" s="24" t="str">
        <f t="shared" si="30"/>
        <v>ผิด</v>
      </c>
      <c r="BU26" s="24" t="str">
        <f t="shared" si="31"/>
        <v>ผิด</v>
      </c>
      <c r="BV26" s="24" t="str">
        <f t="shared" si="32"/>
        <v>ผิด</v>
      </c>
      <c r="BW26" s="24" t="str">
        <f t="shared" si="33"/>
        <v>ผิด</v>
      </c>
      <c r="BX26" s="24" t="str">
        <f t="shared" si="34"/>
        <v>ผิด</v>
      </c>
      <c r="BY26" s="24" t="str">
        <f t="shared" si="35"/>
        <v>ผิด</v>
      </c>
      <c r="BZ26" s="46" t="str">
        <f t="shared" si="1"/>
        <v xml:space="preserve"> </v>
      </c>
      <c r="CA26" s="46">
        <f t="shared" si="2"/>
        <v>0</v>
      </c>
      <c r="CB26" s="36" t="e">
        <f t="shared" si="36"/>
        <v>#VALUE!</v>
      </c>
      <c r="CC26" s="36" t="e">
        <f t="shared" si="37"/>
        <v>#VALUE!</v>
      </c>
      <c r="CD26" s="36" t="e">
        <f t="shared" si="38"/>
        <v>#VALUE!</v>
      </c>
      <c r="CE26" s="36" t="e">
        <f t="shared" si="39"/>
        <v>#VALUE!</v>
      </c>
      <c r="CF26" s="36" t="e">
        <f t="shared" si="40"/>
        <v>#VALUE!</v>
      </c>
      <c r="CG26" s="36" t="e">
        <f t="shared" si="41"/>
        <v>#VALUE!</v>
      </c>
      <c r="CH26" s="36" t="e">
        <f t="shared" si="42"/>
        <v>#VALUE!</v>
      </c>
      <c r="CI26" s="36" t="e">
        <f t="shared" si="43"/>
        <v>#VALUE!</v>
      </c>
      <c r="CJ26" s="36" t="e">
        <f t="shared" si="7"/>
        <v>#VALUE!</v>
      </c>
      <c r="CK26" s="36" t="e">
        <f t="shared" si="8"/>
        <v>#VALUE!</v>
      </c>
      <c r="CL26" s="36" t="e">
        <f t="shared" si="44"/>
        <v>#VALUE!</v>
      </c>
      <c r="CM26" s="36" t="e">
        <f t="shared" si="45"/>
        <v>#VALUE!</v>
      </c>
    </row>
    <row r="27" spans="1:100" x14ac:dyDescent="0.5">
      <c r="A27" s="1"/>
      <c r="B27" s="38">
        <v>21</v>
      </c>
      <c r="C27" s="38"/>
      <c r="D27" s="39"/>
      <c r="E27" s="40"/>
      <c r="F27" s="41"/>
      <c r="G27" s="42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29"/>
      <c r="AW27" s="43">
        <f t="shared" si="3"/>
        <v>21</v>
      </c>
      <c r="AX27" s="43">
        <f t="shared" si="4"/>
        <v>0</v>
      </c>
      <c r="AY27" s="44" t="str">
        <f t="shared" si="9"/>
        <v xml:space="preserve"> </v>
      </c>
      <c r="AZ27" s="45">
        <f t="shared" si="10"/>
        <v>0</v>
      </c>
      <c r="BA27" s="24" t="str">
        <f t="shared" si="11"/>
        <v>ผิด</v>
      </c>
      <c r="BB27" s="24" t="str">
        <f t="shared" si="12"/>
        <v>ผิด</v>
      </c>
      <c r="BC27" s="24" t="str">
        <f t="shared" si="13"/>
        <v>ผิด</v>
      </c>
      <c r="BD27" s="24" t="str">
        <f t="shared" si="14"/>
        <v>ผิด</v>
      </c>
      <c r="BE27" s="24" t="str">
        <f t="shared" si="15"/>
        <v>ผิด</v>
      </c>
      <c r="BF27" s="24" t="str">
        <f t="shared" si="16"/>
        <v>ผิด</v>
      </c>
      <c r="BG27" s="24" t="str">
        <f t="shared" si="17"/>
        <v>ผิด</v>
      </c>
      <c r="BH27" s="24" t="str">
        <f t="shared" si="18"/>
        <v>ผิด</v>
      </c>
      <c r="BI27" s="24" t="str">
        <f t="shared" si="19"/>
        <v>ผิด</v>
      </c>
      <c r="BJ27" s="24" t="str">
        <f t="shared" si="20"/>
        <v>ผิด</v>
      </c>
      <c r="BK27" s="24" t="str">
        <f t="shared" si="21"/>
        <v>ผิด</v>
      </c>
      <c r="BL27" s="24" t="str">
        <f t="shared" si="22"/>
        <v>ผิด</v>
      </c>
      <c r="BM27" s="24" t="str">
        <f t="shared" si="23"/>
        <v>ผิด</v>
      </c>
      <c r="BN27" s="24" t="str">
        <f t="shared" si="24"/>
        <v>ผิด</v>
      </c>
      <c r="BO27" s="24" t="str">
        <f t="shared" si="25"/>
        <v>ผิด</v>
      </c>
      <c r="BP27" s="24" t="str">
        <f t="shared" si="26"/>
        <v>ผิด</v>
      </c>
      <c r="BQ27" s="24" t="str">
        <f t="shared" si="27"/>
        <v>ผิด</v>
      </c>
      <c r="BR27" s="24" t="str">
        <f t="shared" si="28"/>
        <v>ผิด</v>
      </c>
      <c r="BS27" s="24" t="str">
        <f t="shared" si="29"/>
        <v>ผิด</v>
      </c>
      <c r="BT27" s="24" t="str">
        <f t="shared" si="30"/>
        <v>ผิด</v>
      </c>
      <c r="BU27" s="24" t="str">
        <f t="shared" si="31"/>
        <v>ผิด</v>
      </c>
      <c r="BV27" s="24" t="str">
        <f t="shared" si="32"/>
        <v>ผิด</v>
      </c>
      <c r="BW27" s="24" t="str">
        <f t="shared" si="33"/>
        <v>ผิด</v>
      </c>
      <c r="BX27" s="24" t="str">
        <f t="shared" si="34"/>
        <v>ผิด</v>
      </c>
      <c r="BY27" s="24" t="str">
        <f t="shared" si="35"/>
        <v>ผิด</v>
      </c>
      <c r="BZ27" s="46" t="str">
        <f t="shared" si="1"/>
        <v xml:space="preserve"> </v>
      </c>
      <c r="CA27" s="46">
        <f t="shared" si="2"/>
        <v>0</v>
      </c>
      <c r="CB27" s="36" t="e">
        <f t="shared" si="36"/>
        <v>#VALUE!</v>
      </c>
      <c r="CC27" s="36" t="e">
        <f t="shared" si="37"/>
        <v>#VALUE!</v>
      </c>
      <c r="CD27" s="36" t="e">
        <f t="shared" si="38"/>
        <v>#VALUE!</v>
      </c>
      <c r="CE27" s="36" t="e">
        <f t="shared" si="39"/>
        <v>#VALUE!</v>
      </c>
      <c r="CF27" s="36" t="e">
        <f t="shared" si="40"/>
        <v>#VALUE!</v>
      </c>
      <c r="CG27" s="36" t="e">
        <f t="shared" si="41"/>
        <v>#VALUE!</v>
      </c>
      <c r="CH27" s="36" t="e">
        <f t="shared" si="42"/>
        <v>#VALUE!</v>
      </c>
      <c r="CI27" s="36" t="e">
        <f t="shared" si="43"/>
        <v>#VALUE!</v>
      </c>
      <c r="CJ27" s="36" t="e">
        <f t="shared" si="7"/>
        <v>#VALUE!</v>
      </c>
      <c r="CK27" s="36" t="e">
        <f t="shared" si="8"/>
        <v>#VALUE!</v>
      </c>
      <c r="CL27" s="36" t="e">
        <f t="shared" si="44"/>
        <v>#VALUE!</v>
      </c>
      <c r="CM27" s="36" t="e">
        <f t="shared" si="45"/>
        <v>#VALUE!</v>
      </c>
    </row>
    <row r="28" spans="1:100" x14ac:dyDescent="0.5">
      <c r="A28" s="1"/>
      <c r="B28" s="38">
        <v>22</v>
      </c>
      <c r="C28" s="38"/>
      <c r="D28" s="39"/>
      <c r="E28" s="40"/>
      <c r="F28" s="41"/>
      <c r="G28" s="42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29"/>
      <c r="AW28" s="43">
        <f t="shared" si="3"/>
        <v>22</v>
      </c>
      <c r="AX28" s="43">
        <f t="shared" si="4"/>
        <v>0</v>
      </c>
      <c r="AY28" s="44" t="str">
        <f t="shared" ref="AY28:AY56" si="47">+E28&amp;" "&amp;F28</f>
        <v xml:space="preserve"> </v>
      </c>
      <c r="AZ28" s="45">
        <f t="shared" ref="AZ28:AZ56" si="48">+G28</f>
        <v>0</v>
      </c>
      <c r="BA28" s="24" t="str">
        <f t="shared" ref="BA28:BF31" si="49">IF(H28=1,0,IF(H28=2,1,IF(H28=3,2,"ผิด")))</f>
        <v>ผิด</v>
      </c>
      <c r="BB28" s="24" t="str">
        <f t="shared" si="49"/>
        <v>ผิด</v>
      </c>
      <c r="BC28" s="24" t="str">
        <f t="shared" si="49"/>
        <v>ผิด</v>
      </c>
      <c r="BD28" s="24" t="str">
        <f t="shared" si="49"/>
        <v>ผิด</v>
      </c>
      <c r="BE28" s="24" t="str">
        <f t="shared" si="49"/>
        <v>ผิด</v>
      </c>
      <c r="BF28" s="24" t="str">
        <f t="shared" si="49"/>
        <v>ผิด</v>
      </c>
      <c r="BG28" s="24" t="str">
        <f>IF(N28=1,2,IF(N28=2,1,IF(N28=3,0,"ผิด")))</f>
        <v>ผิด</v>
      </c>
      <c r="BH28" s="24" t="str">
        <f t="shared" ref="BH28:BJ56" si="50">IF(O28=1,0,IF(O28=2,1,IF(O28=3,2,"ผิด")))</f>
        <v>ผิด</v>
      </c>
      <c r="BI28" s="24" t="str">
        <f t="shared" si="50"/>
        <v>ผิด</v>
      </c>
      <c r="BJ28" s="24" t="str">
        <f t="shared" si="50"/>
        <v>ผิด</v>
      </c>
      <c r="BK28" s="24" t="str">
        <f>IF(R28=1,2,IF(R28=2,1,IF(R28=3,0,"ผิด")))</f>
        <v>ผิด</v>
      </c>
      <c r="BL28" s="24" t="str">
        <f t="shared" ref="BL28:BM56" si="51">IF(S28=1,0,IF(S28=2,1,IF(S28=3,2,"ผิด")))</f>
        <v>ผิด</v>
      </c>
      <c r="BM28" s="24" t="str">
        <f t="shared" si="51"/>
        <v>ผิด</v>
      </c>
      <c r="BN28" s="24" t="str">
        <f>IF(U28=1,2,IF(U28=2,1,IF(U28=3,0,"ผิด")))</f>
        <v>ผิด</v>
      </c>
      <c r="BO28" s="24" t="str">
        <f t="shared" ref="BO28:BT56" si="52">IF(V28=1,0,IF(V28=2,1,IF(V28=3,2,"ผิด")))</f>
        <v>ผิด</v>
      </c>
      <c r="BP28" s="24" t="str">
        <f t="shared" si="52"/>
        <v>ผิด</v>
      </c>
      <c r="BQ28" s="24" t="str">
        <f t="shared" si="52"/>
        <v>ผิด</v>
      </c>
      <c r="BR28" s="24" t="str">
        <f t="shared" si="52"/>
        <v>ผิด</v>
      </c>
      <c r="BS28" s="24" t="str">
        <f t="shared" si="52"/>
        <v>ผิด</v>
      </c>
      <c r="BT28" s="24" t="str">
        <f t="shared" si="52"/>
        <v>ผิด</v>
      </c>
      <c r="BU28" s="24" t="str">
        <f>IF(AB28=1,2,IF(AB28=2,1,IF(AB28=3,0,"ผิด")))</f>
        <v>ผิด</v>
      </c>
      <c r="BV28" s="24" t="str">
        <f t="shared" ref="BV28:BX56" si="53">IF(AC28=1,0,IF(AC28=2,1,IF(AC28=3,2,"ผิด")))</f>
        <v>ผิด</v>
      </c>
      <c r="BW28" s="24" t="str">
        <f t="shared" si="53"/>
        <v>ผิด</v>
      </c>
      <c r="BX28" s="24" t="str">
        <f t="shared" si="53"/>
        <v>ผิด</v>
      </c>
      <c r="BY28" s="24" t="str">
        <f>IF(AF28=1,2,IF(AF28=2,1,IF(AF28=3,0,"ผิด")))</f>
        <v>ผิด</v>
      </c>
      <c r="BZ28" s="46" t="str">
        <f t="shared" ref="BZ28:CA56" si="54">AY28</f>
        <v xml:space="preserve"> </v>
      </c>
      <c r="CA28" s="46">
        <f t="shared" si="54"/>
        <v>0</v>
      </c>
      <c r="CB28" s="36" t="e">
        <f t="shared" ref="CB28:CB41" si="55">+BC28+BH28+BM28+BP28+BX28</f>
        <v>#VALUE!</v>
      </c>
      <c r="CC28" s="36" t="e">
        <f t="shared" si="37"/>
        <v>#VALUE!</v>
      </c>
      <c r="CD28" s="36" t="e">
        <f>+BE28+BG28+BL28+BR28+BV28</f>
        <v>#VALUE!</v>
      </c>
      <c r="CE28" s="36" t="e">
        <f t="shared" si="39"/>
        <v>#VALUE!</v>
      </c>
      <c r="CF28" s="36" t="e">
        <f>+BB28+BJ28+BO28+BU28+BY28</f>
        <v>#VALUE!</v>
      </c>
      <c r="CG28" s="36" t="e">
        <f t="shared" si="41"/>
        <v>#VALUE!</v>
      </c>
      <c r="CH28" s="36" t="e">
        <f>+BF28+BK28+BN28+BS28+BW28</f>
        <v>#VALUE!</v>
      </c>
      <c r="CI28" s="36" t="e">
        <f t="shared" si="43"/>
        <v>#VALUE!</v>
      </c>
      <c r="CJ28" s="36" t="e">
        <f>+BA28+BD28+BI28+BQ28+BT28</f>
        <v>#VALUE!</v>
      </c>
      <c r="CK28" s="36" t="e">
        <f t="shared" si="8"/>
        <v>#VALUE!</v>
      </c>
      <c r="CL28" s="36" t="e">
        <f>+CB28+CD28+CF28+CH28</f>
        <v>#VALUE!</v>
      </c>
      <c r="CM28" s="36" t="e">
        <f t="shared" si="45"/>
        <v>#VALUE!</v>
      </c>
    </row>
    <row r="29" spans="1:100" x14ac:dyDescent="0.5">
      <c r="A29" s="1"/>
      <c r="B29" s="38">
        <v>23</v>
      </c>
      <c r="C29" s="38"/>
      <c r="D29" s="39"/>
      <c r="E29" s="40"/>
      <c r="F29" s="41"/>
      <c r="G29" s="42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29"/>
      <c r="AW29" s="43">
        <f t="shared" si="3"/>
        <v>23</v>
      </c>
      <c r="AX29" s="43">
        <f t="shared" si="4"/>
        <v>0</v>
      </c>
      <c r="AY29" s="44" t="str">
        <f t="shared" si="47"/>
        <v xml:space="preserve"> </v>
      </c>
      <c r="AZ29" s="45">
        <f t="shared" si="48"/>
        <v>0</v>
      </c>
      <c r="BA29" s="24" t="str">
        <f t="shared" si="49"/>
        <v>ผิด</v>
      </c>
      <c r="BB29" s="24" t="str">
        <f t="shared" si="49"/>
        <v>ผิด</v>
      </c>
      <c r="BC29" s="24" t="str">
        <f t="shared" si="49"/>
        <v>ผิด</v>
      </c>
      <c r="BD29" s="24" t="str">
        <f t="shared" si="49"/>
        <v>ผิด</v>
      </c>
      <c r="BE29" s="24" t="str">
        <f t="shared" si="49"/>
        <v>ผิด</v>
      </c>
      <c r="BF29" s="24" t="str">
        <f t="shared" si="49"/>
        <v>ผิด</v>
      </c>
      <c r="BG29" s="24" t="str">
        <f>IF(N29=1,2,IF(N29=2,1,IF(N29=3,0,"ผิด")))</f>
        <v>ผิด</v>
      </c>
      <c r="BH29" s="24" t="str">
        <f t="shared" si="50"/>
        <v>ผิด</v>
      </c>
      <c r="BI29" s="24" t="str">
        <f t="shared" si="50"/>
        <v>ผิด</v>
      </c>
      <c r="BJ29" s="24" t="str">
        <f t="shared" si="50"/>
        <v>ผิด</v>
      </c>
      <c r="BK29" s="24" t="str">
        <f>IF(R29=1,2,IF(R29=2,1,IF(R29=3,0,"ผิด")))</f>
        <v>ผิด</v>
      </c>
      <c r="BL29" s="24" t="str">
        <f t="shared" si="51"/>
        <v>ผิด</v>
      </c>
      <c r="BM29" s="24" t="str">
        <f t="shared" si="51"/>
        <v>ผิด</v>
      </c>
      <c r="BN29" s="24" t="str">
        <f>IF(U29=1,2,IF(U29=2,1,IF(U29=3,0,"ผิด")))</f>
        <v>ผิด</v>
      </c>
      <c r="BO29" s="24" t="str">
        <f t="shared" si="52"/>
        <v>ผิด</v>
      </c>
      <c r="BP29" s="24" t="str">
        <f t="shared" si="52"/>
        <v>ผิด</v>
      </c>
      <c r="BQ29" s="24" t="str">
        <f t="shared" si="52"/>
        <v>ผิด</v>
      </c>
      <c r="BR29" s="24" t="str">
        <f t="shared" si="52"/>
        <v>ผิด</v>
      </c>
      <c r="BS29" s="24" t="str">
        <f t="shared" si="52"/>
        <v>ผิด</v>
      </c>
      <c r="BT29" s="24" t="str">
        <f t="shared" si="52"/>
        <v>ผิด</v>
      </c>
      <c r="BU29" s="24" t="str">
        <f>IF(AB29=1,2,IF(AB29=2,1,IF(AB29=3,0,"ผิด")))</f>
        <v>ผิด</v>
      </c>
      <c r="BV29" s="24" t="str">
        <f t="shared" si="53"/>
        <v>ผิด</v>
      </c>
      <c r="BW29" s="24" t="str">
        <f t="shared" si="53"/>
        <v>ผิด</v>
      </c>
      <c r="BX29" s="24" t="str">
        <f t="shared" si="53"/>
        <v>ผิด</v>
      </c>
      <c r="BY29" s="24" t="str">
        <f>IF(AF29=1,2,IF(AF29=2,1,IF(AF29=3,0,"ผิด")))</f>
        <v>ผิด</v>
      </c>
      <c r="BZ29" s="46" t="str">
        <f t="shared" si="54"/>
        <v xml:space="preserve"> </v>
      </c>
      <c r="CA29" s="46">
        <f t="shared" si="54"/>
        <v>0</v>
      </c>
      <c r="CB29" s="36" t="e">
        <f t="shared" si="55"/>
        <v>#VALUE!</v>
      </c>
      <c r="CC29" s="36" t="e">
        <f t="shared" si="37"/>
        <v>#VALUE!</v>
      </c>
      <c r="CD29" s="36" t="e">
        <f>+BE29+BG29+BL29+BR29+BV29</f>
        <v>#VALUE!</v>
      </c>
      <c r="CE29" s="36" t="e">
        <f t="shared" si="39"/>
        <v>#VALUE!</v>
      </c>
      <c r="CF29" s="36" t="e">
        <f>+BB29+BJ29+BO29+BU29+BY29</f>
        <v>#VALUE!</v>
      </c>
      <c r="CG29" s="36" t="e">
        <f t="shared" si="41"/>
        <v>#VALUE!</v>
      </c>
      <c r="CH29" s="36" t="e">
        <f>+BF29+BK29+BN29+BS29+BW29</f>
        <v>#VALUE!</v>
      </c>
      <c r="CI29" s="36" t="e">
        <f t="shared" si="43"/>
        <v>#VALUE!</v>
      </c>
      <c r="CJ29" s="36" t="e">
        <f>+BA29+BD29+BI29+BQ29+BT29</f>
        <v>#VALUE!</v>
      </c>
      <c r="CK29" s="36" t="e">
        <f t="shared" si="8"/>
        <v>#VALUE!</v>
      </c>
      <c r="CL29" s="36" t="e">
        <f>+CB29+CD29+CF29+CH29</f>
        <v>#VALUE!</v>
      </c>
      <c r="CM29" s="36" t="e">
        <f t="shared" si="45"/>
        <v>#VALUE!</v>
      </c>
    </row>
    <row r="30" spans="1:100" x14ac:dyDescent="0.5">
      <c r="A30" s="1"/>
      <c r="B30" s="38">
        <v>24</v>
      </c>
      <c r="C30" s="38"/>
      <c r="D30" s="39"/>
      <c r="E30" s="40"/>
      <c r="F30" s="41"/>
      <c r="G30" s="42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29"/>
      <c r="AW30" s="43">
        <f t="shared" si="3"/>
        <v>24</v>
      </c>
      <c r="AX30" s="43">
        <f t="shared" si="4"/>
        <v>0</v>
      </c>
      <c r="AY30" s="44" t="str">
        <f t="shared" si="47"/>
        <v xml:space="preserve"> </v>
      </c>
      <c r="AZ30" s="45">
        <f t="shared" si="48"/>
        <v>0</v>
      </c>
      <c r="BA30" s="24" t="str">
        <f t="shared" si="49"/>
        <v>ผิด</v>
      </c>
      <c r="BB30" s="24" t="str">
        <f t="shared" si="49"/>
        <v>ผิด</v>
      </c>
      <c r="BC30" s="24" t="str">
        <f t="shared" si="49"/>
        <v>ผิด</v>
      </c>
      <c r="BD30" s="24" t="str">
        <f t="shared" si="49"/>
        <v>ผิด</v>
      </c>
      <c r="BE30" s="24" t="str">
        <f t="shared" si="49"/>
        <v>ผิด</v>
      </c>
      <c r="BF30" s="24" t="str">
        <f t="shared" si="49"/>
        <v>ผิด</v>
      </c>
      <c r="BG30" s="24" t="str">
        <f>IF(N30=1,2,IF(N30=2,1,IF(N30=3,0,"ผิด")))</f>
        <v>ผิด</v>
      </c>
      <c r="BH30" s="24" t="str">
        <f t="shared" si="50"/>
        <v>ผิด</v>
      </c>
      <c r="BI30" s="24" t="str">
        <f t="shared" si="50"/>
        <v>ผิด</v>
      </c>
      <c r="BJ30" s="24" t="str">
        <f t="shared" si="50"/>
        <v>ผิด</v>
      </c>
      <c r="BK30" s="24" t="str">
        <f>IF(R30=1,2,IF(R30=2,1,IF(R30=3,0,"ผิด")))</f>
        <v>ผิด</v>
      </c>
      <c r="BL30" s="24" t="str">
        <f t="shared" si="51"/>
        <v>ผิด</v>
      </c>
      <c r="BM30" s="24" t="str">
        <f t="shared" si="51"/>
        <v>ผิด</v>
      </c>
      <c r="BN30" s="24" t="str">
        <f>IF(U30=1,2,IF(U30=2,1,IF(U30=3,0,"ผิด")))</f>
        <v>ผิด</v>
      </c>
      <c r="BO30" s="24" t="str">
        <f t="shared" si="52"/>
        <v>ผิด</v>
      </c>
      <c r="BP30" s="24" t="str">
        <f t="shared" si="52"/>
        <v>ผิด</v>
      </c>
      <c r="BQ30" s="24" t="str">
        <f t="shared" si="52"/>
        <v>ผิด</v>
      </c>
      <c r="BR30" s="24" t="str">
        <f t="shared" si="52"/>
        <v>ผิด</v>
      </c>
      <c r="BS30" s="24" t="str">
        <f t="shared" si="52"/>
        <v>ผิด</v>
      </c>
      <c r="BT30" s="24" t="str">
        <f t="shared" si="52"/>
        <v>ผิด</v>
      </c>
      <c r="BU30" s="24" t="str">
        <f>IF(AB30=1,2,IF(AB30=2,1,IF(AB30=3,0,"ผิด")))</f>
        <v>ผิด</v>
      </c>
      <c r="BV30" s="24" t="str">
        <f t="shared" si="53"/>
        <v>ผิด</v>
      </c>
      <c r="BW30" s="24" t="str">
        <f t="shared" si="53"/>
        <v>ผิด</v>
      </c>
      <c r="BX30" s="24" t="str">
        <f t="shared" si="53"/>
        <v>ผิด</v>
      </c>
      <c r="BY30" s="24" t="str">
        <f>IF(AF30=1,2,IF(AF30=2,1,IF(AF30=3,0,"ผิด")))</f>
        <v>ผิด</v>
      </c>
      <c r="BZ30" s="46" t="str">
        <f t="shared" si="54"/>
        <v xml:space="preserve"> </v>
      </c>
      <c r="CA30" s="46">
        <f t="shared" si="54"/>
        <v>0</v>
      </c>
      <c r="CB30" s="36" t="e">
        <f t="shared" si="55"/>
        <v>#VALUE!</v>
      </c>
      <c r="CC30" s="36" t="e">
        <f t="shared" si="37"/>
        <v>#VALUE!</v>
      </c>
      <c r="CD30" s="36" t="e">
        <f>+BE30+BG30+BL30+BR30+BV30</f>
        <v>#VALUE!</v>
      </c>
      <c r="CE30" s="36" t="e">
        <f t="shared" si="39"/>
        <v>#VALUE!</v>
      </c>
      <c r="CF30" s="36" t="e">
        <f>+BB30+BJ30+BO30+BU30+BY30</f>
        <v>#VALUE!</v>
      </c>
      <c r="CG30" s="36" t="e">
        <f t="shared" si="41"/>
        <v>#VALUE!</v>
      </c>
      <c r="CH30" s="36" t="e">
        <f>+BF30+BK30+BN30+BS30+BW30</f>
        <v>#VALUE!</v>
      </c>
      <c r="CI30" s="36" t="e">
        <f t="shared" si="43"/>
        <v>#VALUE!</v>
      </c>
      <c r="CJ30" s="36" t="e">
        <f>+BA30+BD30+BI30+BQ30+BT30</f>
        <v>#VALUE!</v>
      </c>
      <c r="CK30" s="36" t="e">
        <f t="shared" si="8"/>
        <v>#VALUE!</v>
      </c>
      <c r="CL30" s="36" t="e">
        <f>+CB30+CD30+CF30+CH30</f>
        <v>#VALUE!</v>
      </c>
      <c r="CM30" s="36" t="e">
        <f t="shared" si="45"/>
        <v>#VALUE!</v>
      </c>
    </row>
    <row r="31" spans="1:100" x14ac:dyDescent="0.5">
      <c r="A31" s="1"/>
      <c r="B31" s="38">
        <v>25</v>
      </c>
      <c r="C31" s="38"/>
      <c r="D31" s="39"/>
      <c r="E31" s="40"/>
      <c r="F31" s="41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29"/>
      <c r="AW31" s="43">
        <f t="shared" si="3"/>
        <v>25</v>
      </c>
      <c r="AX31" s="43">
        <f t="shared" si="4"/>
        <v>0</v>
      </c>
      <c r="AY31" s="44" t="str">
        <f t="shared" si="47"/>
        <v xml:space="preserve"> </v>
      </c>
      <c r="AZ31" s="45">
        <f t="shared" si="48"/>
        <v>0</v>
      </c>
      <c r="BA31" s="24" t="str">
        <f t="shared" si="49"/>
        <v>ผิด</v>
      </c>
      <c r="BB31" s="24" t="str">
        <f t="shared" si="49"/>
        <v>ผิด</v>
      </c>
      <c r="BC31" s="24" t="str">
        <f t="shared" si="49"/>
        <v>ผิด</v>
      </c>
      <c r="BD31" s="24" t="str">
        <f t="shared" si="49"/>
        <v>ผิด</v>
      </c>
      <c r="BE31" s="24" t="str">
        <f t="shared" si="49"/>
        <v>ผิด</v>
      </c>
      <c r="BF31" s="24" t="str">
        <f t="shared" si="49"/>
        <v>ผิด</v>
      </c>
      <c r="BG31" s="24" t="str">
        <f>IF(N31=1,2,IF(N31=2,1,IF(N31=3,0,"ผิด")))</f>
        <v>ผิด</v>
      </c>
      <c r="BH31" s="24" t="str">
        <f t="shared" si="50"/>
        <v>ผิด</v>
      </c>
      <c r="BI31" s="24" t="str">
        <f t="shared" si="50"/>
        <v>ผิด</v>
      </c>
      <c r="BJ31" s="24" t="str">
        <f t="shared" si="50"/>
        <v>ผิด</v>
      </c>
      <c r="BK31" s="24" t="str">
        <f>IF(R31=1,2,IF(R31=2,1,IF(R31=3,0,"ผิด")))</f>
        <v>ผิด</v>
      </c>
      <c r="BL31" s="24" t="str">
        <f t="shared" si="51"/>
        <v>ผิด</v>
      </c>
      <c r="BM31" s="24" t="str">
        <f t="shared" si="51"/>
        <v>ผิด</v>
      </c>
      <c r="BN31" s="24" t="str">
        <f>IF(U31=1,2,IF(U31=2,1,IF(U31=3,0,"ผิด")))</f>
        <v>ผิด</v>
      </c>
      <c r="BO31" s="24" t="str">
        <f t="shared" si="52"/>
        <v>ผิด</v>
      </c>
      <c r="BP31" s="24" t="str">
        <f t="shared" si="52"/>
        <v>ผิด</v>
      </c>
      <c r="BQ31" s="24" t="str">
        <f t="shared" si="52"/>
        <v>ผิด</v>
      </c>
      <c r="BR31" s="24" t="str">
        <f t="shared" si="52"/>
        <v>ผิด</v>
      </c>
      <c r="BS31" s="24" t="str">
        <f t="shared" si="52"/>
        <v>ผิด</v>
      </c>
      <c r="BT31" s="24" t="str">
        <f t="shared" si="52"/>
        <v>ผิด</v>
      </c>
      <c r="BU31" s="24" t="str">
        <f>IF(AB31=1,2,IF(AB31=2,1,IF(AB31=3,0,"ผิด")))</f>
        <v>ผิด</v>
      </c>
      <c r="BV31" s="24" t="str">
        <f t="shared" si="53"/>
        <v>ผิด</v>
      </c>
      <c r="BW31" s="24" t="str">
        <f t="shared" si="53"/>
        <v>ผิด</v>
      </c>
      <c r="BX31" s="24" t="str">
        <f t="shared" si="53"/>
        <v>ผิด</v>
      </c>
      <c r="BY31" s="24" t="str">
        <f>IF(AF31=1,2,IF(AF31=2,1,IF(AF31=3,0,"ผิด")))</f>
        <v>ผิด</v>
      </c>
      <c r="BZ31" s="46" t="str">
        <f t="shared" si="54"/>
        <v xml:space="preserve"> </v>
      </c>
      <c r="CA31" s="46">
        <f t="shared" si="54"/>
        <v>0</v>
      </c>
      <c r="CB31" s="36" t="e">
        <f t="shared" si="55"/>
        <v>#VALUE!</v>
      </c>
      <c r="CC31" s="36" t="e">
        <f t="shared" si="37"/>
        <v>#VALUE!</v>
      </c>
      <c r="CD31" s="36" t="e">
        <f>+BE31+BG31+BL31+BR31+BV31</f>
        <v>#VALUE!</v>
      </c>
      <c r="CE31" s="36" t="e">
        <f t="shared" si="39"/>
        <v>#VALUE!</v>
      </c>
      <c r="CF31" s="36" t="e">
        <f>+BB31+BJ31+BO31+BU31+BY31</f>
        <v>#VALUE!</v>
      </c>
      <c r="CG31" s="36" t="e">
        <f t="shared" si="41"/>
        <v>#VALUE!</v>
      </c>
      <c r="CH31" s="36" t="e">
        <f>+BF31+BK31+BN31+BS31+BW31</f>
        <v>#VALUE!</v>
      </c>
      <c r="CI31" s="36" t="e">
        <f t="shared" si="43"/>
        <v>#VALUE!</v>
      </c>
      <c r="CJ31" s="36" t="e">
        <f t="shared" ref="CJ31:CJ41" si="56">+BA31+BD31+BI31+BQ31+BT31</f>
        <v>#VALUE!</v>
      </c>
      <c r="CK31" s="36" t="e">
        <f t="shared" si="8"/>
        <v>#VALUE!</v>
      </c>
      <c r="CL31" s="36" t="e">
        <f t="shared" ref="CL31:CL41" si="57">+CB31+CD31+CF31+CH31</f>
        <v>#VALUE!</v>
      </c>
      <c r="CM31" s="36" t="e">
        <f t="shared" si="45"/>
        <v>#VALUE!</v>
      </c>
    </row>
    <row r="32" spans="1:100" x14ac:dyDescent="0.5">
      <c r="A32" s="1"/>
      <c r="B32" s="38">
        <v>26</v>
      </c>
      <c r="C32" s="38"/>
      <c r="D32" s="39"/>
      <c r="E32" s="40"/>
      <c r="F32" s="41"/>
      <c r="G32" s="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29"/>
      <c r="AW32" s="43">
        <f t="shared" si="3"/>
        <v>26</v>
      </c>
      <c r="AX32" s="43">
        <f>C32</f>
        <v>0</v>
      </c>
      <c r="AY32" s="44" t="str">
        <f t="shared" si="47"/>
        <v xml:space="preserve"> </v>
      </c>
      <c r="AZ32" s="45">
        <f t="shared" si="48"/>
        <v>0</v>
      </c>
      <c r="BA32" s="24" t="str">
        <f t="shared" ref="BA32:BA56" si="58">IF(H32=1,0,IF(H32=2,1,IF(H32=3,2,"ผิด")))</f>
        <v>ผิด</v>
      </c>
      <c r="BB32" s="24" t="str">
        <f t="shared" ref="BB32:BB56" si="59">IF(I32=1,0,IF(I32=2,1,IF(I32=3,2,"ผิด")))</f>
        <v>ผิด</v>
      </c>
      <c r="BC32" s="24" t="str">
        <f t="shared" ref="BC32:BC56" si="60">IF(J32=1,0,IF(J32=2,1,IF(J32=3,2,"ผิด")))</f>
        <v>ผิด</v>
      </c>
      <c r="BD32" s="24" t="str">
        <f t="shared" ref="BD32:BD56" si="61">IF(K32=1,0,IF(K32=2,1,IF(K32=3,2,"ผิด")))</f>
        <v>ผิด</v>
      </c>
      <c r="BE32" s="24" t="str">
        <f t="shared" ref="BE32:BE41" si="62">IF(L32=1,0,IF(L32=2,1,IF(L32=3,2,"ผิด")))</f>
        <v>ผิด</v>
      </c>
      <c r="BF32" s="24" t="str">
        <f t="shared" ref="BF32:BF41" si="63">IF(M32=1,0,IF(M32=2,1,IF(M32=3,2,"ผิด")))</f>
        <v>ผิด</v>
      </c>
      <c r="BG32" s="24" t="str">
        <f t="shared" ref="BG32:BG41" si="64">IF(N32=1,0,IF(N32=2,1,IF(N32=3,2,"ผิด")))</f>
        <v>ผิด</v>
      </c>
      <c r="BH32" s="24" t="str">
        <f t="shared" si="50"/>
        <v>ผิด</v>
      </c>
      <c r="BI32" s="24" t="str">
        <f t="shared" si="50"/>
        <v>ผิด</v>
      </c>
      <c r="BJ32" s="24" t="str">
        <f t="shared" si="50"/>
        <v>ผิด</v>
      </c>
      <c r="BK32" s="24" t="str">
        <f t="shared" ref="BK32:BK41" si="65">IF(R32=1,0,IF(R32=2,1,IF(R32=3,2,"ผิด")))</f>
        <v>ผิด</v>
      </c>
      <c r="BL32" s="24" t="str">
        <f t="shared" si="51"/>
        <v>ผิด</v>
      </c>
      <c r="BM32" s="24" t="str">
        <f t="shared" si="51"/>
        <v>ผิด</v>
      </c>
      <c r="BN32" s="24" t="str">
        <f t="shared" ref="BN32:BN41" si="66">IF(U32=1,0,IF(U32=2,1,IF(U32=3,2,"ผิด")))</f>
        <v>ผิด</v>
      </c>
      <c r="BO32" s="24" t="str">
        <f t="shared" si="52"/>
        <v>ผิด</v>
      </c>
      <c r="BP32" s="24" t="str">
        <f t="shared" si="52"/>
        <v>ผิด</v>
      </c>
      <c r="BQ32" s="24" t="str">
        <f t="shared" si="52"/>
        <v>ผิด</v>
      </c>
      <c r="BR32" s="24" t="str">
        <f t="shared" si="52"/>
        <v>ผิด</v>
      </c>
      <c r="BS32" s="24" t="str">
        <f t="shared" si="52"/>
        <v>ผิด</v>
      </c>
      <c r="BT32" s="24" t="str">
        <f t="shared" si="52"/>
        <v>ผิด</v>
      </c>
      <c r="BU32" s="24" t="str">
        <f t="shared" ref="BU32:BU41" si="67">IF(AB32=1,0,IF(AB32=2,1,IF(AB32=3,2,"ผิด")))</f>
        <v>ผิด</v>
      </c>
      <c r="BV32" s="24" t="str">
        <f t="shared" si="53"/>
        <v>ผิด</v>
      </c>
      <c r="BW32" s="24" t="str">
        <f t="shared" si="53"/>
        <v>ผิด</v>
      </c>
      <c r="BX32" s="24" t="str">
        <f t="shared" si="53"/>
        <v>ผิด</v>
      </c>
      <c r="BY32" s="24" t="str">
        <f t="shared" ref="BY32:BY41" si="68">IF(AF32=1,0,IF(AF32=2,1,IF(AF32=3,2,"ผิด")))</f>
        <v>ผิด</v>
      </c>
      <c r="BZ32" s="46" t="str">
        <f t="shared" si="54"/>
        <v xml:space="preserve"> </v>
      </c>
      <c r="CA32" s="46">
        <f t="shared" si="54"/>
        <v>0</v>
      </c>
      <c r="CB32" s="36" t="e">
        <f t="shared" si="55"/>
        <v>#VALUE!</v>
      </c>
      <c r="CC32" s="36" t="e">
        <f t="shared" si="37"/>
        <v>#VALUE!</v>
      </c>
      <c r="CD32" s="36" t="e">
        <f t="shared" ref="CD32:CD41" si="69">+BE32+BG32+BL32+BR32+BV32</f>
        <v>#VALUE!</v>
      </c>
      <c r="CE32" s="36" t="e">
        <f t="shared" si="39"/>
        <v>#VALUE!</v>
      </c>
      <c r="CF32" s="36" t="e">
        <f t="shared" ref="CF32:CF41" si="70">+BB32+BJ32+BO32+BU32+BY32</f>
        <v>#VALUE!</v>
      </c>
      <c r="CG32" s="36" t="e">
        <f t="shared" si="41"/>
        <v>#VALUE!</v>
      </c>
      <c r="CH32" s="36" t="e">
        <f t="shared" ref="CH32:CH41" si="71">+BF32+BK32+BN32+BS32+BW32</f>
        <v>#VALUE!</v>
      </c>
      <c r="CI32" s="36" t="e">
        <f t="shared" si="43"/>
        <v>#VALUE!</v>
      </c>
      <c r="CJ32" s="36" t="e">
        <f t="shared" si="56"/>
        <v>#VALUE!</v>
      </c>
      <c r="CK32" s="36" t="e">
        <f t="shared" si="8"/>
        <v>#VALUE!</v>
      </c>
      <c r="CL32" s="36" t="e">
        <f t="shared" si="57"/>
        <v>#VALUE!</v>
      </c>
      <c r="CM32" s="36" t="e">
        <f t="shared" si="45"/>
        <v>#VALUE!</v>
      </c>
    </row>
    <row r="33" spans="1:91" x14ac:dyDescent="0.5">
      <c r="A33" s="1"/>
      <c r="B33" s="38">
        <v>27</v>
      </c>
      <c r="C33" s="38"/>
      <c r="D33" s="39"/>
      <c r="E33" s="40"/>
      <c r="F33" s="41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29"/>
      <c r="AW33" s="43">
        <f t="shared" si="3"/>
        <v>27</v>
      </c>
      <c r="AX33" s="43">
        <f t="shared" ref="AX33:AX55" si="72">C33</f>
        <v>0</v>
      </c>
      <c r="AY33" s="44" t="str">
        <f t="shared" si="47"/>
        <v xml:space="preserve"> </v>
      </c>
      <c r="AZ33" s="45">
        <f t="shared" si="48"/>
        <v>0</v>
      </c>
      <c r="BA33" s="24" t="str">
        <f t="shared" si="58"/>
        <v>ผิด</v>
      </c>
      <c r="BB33" s="24" t="str">
        <f t="shared" si="59"/>
        <v>ผิด</v>
      </c>
      <c r="BC33" s="24" t="str">
        <f t="shared" si="60"/>
        <v>ผิด</v>
      </c>
      <c r="BD33" s="24" t="str">
        <f t="shared" si="61"/>
        <v>ผิด</v>
      </c>
      <c r="BE33" s="24" t="str">
        <f t="shared" si="62"/>
        <v>ผิด</v>
      </c>
      <c r="BF33" s="24" t="str">
        <f t="shared" si="63"/>
        <v>ผิด</v>
      </c>
      <c r="BG33" s="24" t="str">
        <f t="shared" si="64"/>
        <v>ผิด</v>
      </c>
      <c r="BH33" s="24" t="str">
        <f t="shared" si="50"/>
        <v>ผิด</v>
      </c>
      <c r="BI33" s="24" t="str">
        <f t="shared" si="50"/>
        <v>ผิด</v>
      </c>
      <c r="BJ33" s="24" t="str">
        <f t="shared" si="50"/>
        <v>ผิด</v>
      </c>
      <c r="BK33" s="24" t="str">
        <f t="shared" si="65"/>
        <v>ผิด</v>
      </c>
      <c r="BL33" s="24" t="str">
        <f t="shared" si="51"/>
        <v>ผิด</v>
      </c>
      <c r="BM33" s="24" t="str">
        <f t="shared" si="51"/>
        <v>ผิด</v>
      </c>
      <c r="BN33" s="24" t="str">
        <f t="shared" si="66"/>
        <v>ผิด</v>
      </c>
      <c r="BO33" s="24" t="str">
        <f t="shared" si="52"/>
        <v>ผิด</v>
      </c>
      <c r="BP33" s="24" t="str">
        <f t="shared" si="52"/>
        <v>ผิด</v>
      </c>
      <c r="BQ33" s="24" t="str">
        <f t="shared" si="52"/>
        <v>ผิด</v>
      </c>
      <c r="BR33" s="24" t="str">
        <f t="shared" si="52"/>
        <v>ผิด</v>
      </c>
      <c r="BS33" s="24" t="str">
        <f t="shared" si="52"/>
        <v>ผิด</v>
      </c>
      <c r="BT33" s="24" t="str">
        <f t="shared" si="52"/>
        <v>ผิด</v>
      </c>
      <c r="BU33" s="24" t="str">
        <f t="shared" si="67"/>
        <v>ผิด</v>
      </c>
      <c r="BV33" s="24" t="str">
        <f t="shared" si="53"/>
        <v>ผิด</v>
      </c>
      <c r="BW33" s="24" t="str">
        <f t="shared" si="53"/>
        <v>ผิด</v>
      </c>
      <c r="BX33" s="24" t="str">
        <f t="shared" si="53"/>
        <v>ผิด</v>
      </c>
      <c r="BY33" s="24" t="str">
        <f t="shared" si="68"/>
        <v>ผิด</v>
      </c>
      <c r="BZ33" s="46" t="str">
        <f t="shared" si="54"/>
        <v xml:space="preserve"> </v>
      </c>
      <c r="CA33" s="46">
        <f t="shared" si="54"/>
        <v>0</v>
      </c>
      <c r="CB33" s="36" t="e">
        <f t="shared" si="55"/>
        <v>#VALUE!</v>
      </c>
      <c r="CC33" s="36" t="e">
        <f t="shared" si="37"/>
        <v>#VALUE!</v>
      </c>
      <c r="CD33" s="36" t="e">
        <f t="shared" si="69"/>
        <v>#VALUE!</v>
      </c>
      <c r="CE33" s="36" t="e">
        <f t="shared" si="39"/>
        <v>#VALUE!</v>
      </c>
      <c r="CF33" s="36" t="e">
        <f t="shared" si="70"/>
        <v>#VALUE!</v>
      </c>
      <c r="CG33" s="36" t="e">
        <f t="shared" si="41"/>
        <v>#VALUE!</v>
      </c>
      <c r="CH33" s="36" t="e">
        <f t="shared" si="71"/>
        <v>#VALUE!</v>
      </c>
      <c r="CI33" s="36" t="e">
        <f t="shared" si="43"/>
        <v>#VALUE!</v>
      </c>
      <c r="CJ33" s="36" t="e">
        <f t="shared" si="56"/>
        <v>#VALUE!</v>
      </c>
      <c r="CK33" s="36" t="e">
        <f t="shared" si="8"/>
        <v>#VALUE!</v>
      </c>
      <c r="CL33" s="36" t="e">
        <f t="shared" si="57"/>
        <v>#VALUE!</v>
      </c>
      <c r="CM33" s="36" t="e">
        <f t="shared" si="45"/>
        <v>#VALUE!</v>
      </c>
    </row>
    <row r="34" spans="1:91" x14ac:dyDescent="0.5">
      <c r="A34" s="1"/>
      <c r="B34" s="38">
        <v>28</v>
      </c>
      <c r="C34" s="38"/>
      <c r="D34" s="39"/>
      <c r="E34" s="40"/>
      <c r="F34" s="41"/>
      <c r="G34" s="42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29"/>
      <c r="AW34" s="43">
        <f t="shared" si="3"/>
        <v>28</v>
      </c>
      <c r="AX34" s="43">
        <f t="shared" si="72"/>
        <v>0</v>
      </c>
      <c r="AY34" s="44" t="str">
        <f t="shared" si="47"/>
        <v xml:space="preserve"> </v>
      </c>
      <c r="AZ34" s="45">
        <f t="shared" si="48"/>
        <v>0</v>
      </c>
      <c r="BA34" s="24" t="str">
        <f t="shared" si="58"/>
        <v>ผิด</v>
      </c>
      <c r="BB34" s="24" t="str">
        <f t="shared" si="59"/>
        <v>ผิด</v>
      </c>
      <c r="BC34" s="24" t="str">
        <f t="shared" si="60"/>
        <v>ผิด</v>
      </c>
      <c r="BD34" s="24" t="str">
        <f t="shared" si="61"/>
        <v>ผิด</v>
      </c>
      <c r="BE34" s="24" t="str">
        <f t="shared" si="62"/>
        <v>ผิด</v>
      </c>
      <c r="BF34" s="24" t="str">
        <f t="shared" si="63"/>
        <v>ผิด</v>
      </c>
      <c r="BG34" s="24" t="str">
        <f t="shared" si="64"/>
        <v>ผิด</v>
      </c>
      <c r="BH34" s="24" t="str">
        <f t="shared" si="50"/>
        <v>ผิด</v>
      </c>
      <c r="BI34" s="24" t="str">
        <f t="shared" si="50"/>
        <v>ผิด</v>
      </c>
      <c r="BJ34" s="24" t="str">
        <f t="shared" si="50"/>
        <v>ผิด</v>
      </c>
      <c r="BK34" s="24" t="str">
        <f t="shared" si="65"/>
        <v>ผิด</v>
      </c>
      <c r="BL34" s="24" t="str">
        <f t="shared" si="51"/>
        <v>ผิด</v>
      </c>
      <c r="BM34" s="24" t="str">
        <f t="shared" si="51"/>
        <v>ผิด</v>
      </c>
      <c r="BN34" s="24" t="str">
        <f t="shared" si="66"/>
        <v>ผิด</v>
      </c>
      <c r="BO34" s="24" t="str">
        <f t="shared" si="52"/>
        <v>ผิด</v>
      </c>
      <c r="BP34" s="24" t="str">
        <f t="shared" si="52"/>
        <v>ผิด</v>
      </c>
      <c r="BQ34" s="24" t="str">
        <f t="shared" si="52"/>
        <v>ผิด</v>
      </c>
      <c r="BR34" s="24" t="str">
        <f t="shared" si="52"/>
        <v>ผิด</v>
      </c>
      <c r="BS34" s="24" t="str">
        <f t="shared" si="52"/>
        <v>ผิด</v>
      </c>
      <c r="BT34" s="24" t="str">
        <f t="shared" si="52"/>
        <v>ผิด</v>
      </c>
      <c r="BU34" s="24" t="str">
        <f t="shared" si="67"/>
        <v>ผิด</v>
      </c>
      <c r="BV34" s="24" t="str">
        <f t="shared" si="53"/>
        <v>ผิด</v>
      </c>
      <c r="BW34" s="24" t="str">
        <f t="shared" si="53"/>
        <v>ผิด</v>
      </c>
      <c r="BX34" s="24" t="str">
        <f t="shared" si="53"/>
        <v>ผิด</v>
      </c>
      <c r="BY34" s="24" t="str">
        <f t="shared" si="68"/>
        <v>ผิด</v>
      </c>
      <c r="BZ34" s="46" t="str">
        <f t="shared" si="54"/>
        <v xml:space="preserve"> </v>
      </c>
      <c r="CA34" s="46">
        <f t="shared" si="54"/>
        <v>0</v>
      </c>
      <c r="CB34" s="36" t="e">
        <f t="shared" si="55"/>
        <v>#VALUE!</v>
      </c>
      <c r="CC34" s="36" t="e">
        <f t="shared" si="37"/>
        <v>#VALUE!</v>
      </c>
      <c r="CD34" s="36" t="e">
        <f t="shared" si="69"/>
        <v>#VALUE!</v>
      </c>
      <c r="CE34" s="36" t="e">
        <f t="shared" si="39"/>
        <v>#VALUE!</v>
      </c>
      <c r="CF34" s="36" t="e">
        <f t="shared" si="70"/>
        <v>#VALUE!</v>
      </c>
      <c r="CG34" s="36" t="e">
        <f t="shared" si="41"/>
        <v>#VALUE!</v>
      </c>
      <c r="CH34" s="36" t="e">
        <f t="shared" si="71"/>
        <v>#VALUE!</v>
      </c>
      <c r="CI34" s="36" t="e">
        <f t="shared" si="43"/>
        <v>#VALUE!</v>
      </c>
      <c r="CJ34" s="36" t="e">
        <f t="shared" si="56"/>
        <v>#VALUE!</v>
      </c>
      <c r="CK34" s="36" t="e">
        <f t="shared" si="8"/>
        <v>#VALUE!</v>
      </c>
      <c r="CL34" s="36" t="e">
        <f t="shared" si="57"/>
        <v>#VALUE!</v>
      </c>
      <c r="CM34" s="36" t="e">
        <f t="shared" si="45"/>
        <v>#VALUE!</v>
      </c>
    </row>
    <row r="35" spans="1:91" x14ac:dyDescent="0.5">
      <c r="A35" s="1"/>
      <c r="B35" s="38">
        <v>29</v>
      </c>
      <c r="C35" s="38"/>
      <c r="D35" s="39"/>
      <c r="E35" s="40"/>
      <c r="F35" s="41"/>
      <c r="G35" s="42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29"/>
      <c r="AW35" s="43">
        <f t="shared" si="3"/>
        <v>29</v>
      </c>
      <c r="AX35" s="43">
        <f t="shared" si="72"/>
        <v>0</v>
      </c>
      <c r="AY35" s="44" t="str">
        <f t="shared" si="47"/>
        <v xml:space="preserve"> </v>
      </c>
      <c r="AZ35" s="45">
        <f t="shared" si="48"/>
        <v>0</v>
      </c>
      <c r="BA35" s="24" t="str">
        <f t="shared" si="58"/>
        <v>ผิด</v>
      </c>
      <c r="BB35" s="24" t="str">
        <f t="shared" si="59"/>
        <v>ผิด</v>
      </c>
      <c r="BC35" s="24" t="str">
        <f t="shared" si="60"/>
        <v>ผิด</v>
      </c>
      <c r="BD35" s="24" t="str">
        <f t="shared" si="61"/>
        <v>ผิด</v>
      </c>
      <c r="BE35" s="24" t="str">
        <f t="shared" si="62"/>
        <v>ผิด</v>
      </c>
      <c r="BF35" s="24" t="str">
        <f t="shared" si="63"/>
        <v>ผิด</v>
      </c>
      <c r="BG35" s="24" t="str">
        <f t="shared" si="64"/>
        <v>ผิด</v>
      </c>
      <c r="BH35" s="24" t="str">
        <f t="shared" si="50"/>
        <v>ผิด</v>
      </c>
      <c r="BI35" s="24" t="str">
        <f t="shared" si="50"/>
        <v>ผิด</v>
      </c>
      <c r="BJ35" s="24" t="str">
        <f t="shared" si="50"/>
        <v>ผิด</v>
      </c>
      <c r="BK35" s="24" t="str">
        <f t="shared" si="65"/>
        <v>ผิด</v>
      </c>
      <c r="BL35" s="24" t="str">
        <f t="shared" si="51"/>
        <v>ผิด</v>
      </c>
      <c r="BM35" s="24" t="str">
        <f t="shared" si="51"/>
        <v>ผิด</v>
      </c>
      <c r="BN35" s="24" t="str">
        <f t="shared" si="66"/>
        <v>ผิด</v>
      </c>
      <c r="BO35" s="24" t="str">
        <f t="shared" si="52"/>
        <v>ผิด</v>
      </c>
      <c r="BP35" s="24" t="str">
        <f t="shared" si="52"/>
        <v>ผิด</v>
      </c>
      <c r="BQ35" s="24" t="str">
        <f t="shared" si="52"/>
        <v>ผิด</v>
      </c>
      <c r="BR35" s="24" t="str">
        <f t="shared" si="52"/>
        <v>ผิด</v>
      </c>
      <c r="BS35" s="24" t="str">
        <f t="shared" si="52"/>
        <v>ผิด</v>
      </c>
      <c r="BT35" s="24" t="str">
        <f t="shared" si="52"/>
        <v>ผิด</v>
      </c>
      <c r="BU35" s="24" t="str">
        <f t="shared" si="67"/>
        <v>ผิด</v>
      </c>
      <c r="BV35" s="24" t="str">
        <f t="shared" si="53"/>
        <v>ผิด</v>
      </c>
      <c r="BW35" s="24" t="str">
        <f t="shared" si="53"/>
        <v>ผิด</v>
      </c>
      <c r="BX35" s="24" t="str">
        <f t="shared" si="53"/>
        <v>ผิด</v>
      </c>
      <c r="BY35" s="24" t="str">
        <f t="shared" si="68"/>
        <v>ผิด</v>
      </c>
      <c r="BZ35" s="46" t="str">
        <f t="shared" si="54"/>
        <v xml:space="preserve"> </v>
      </c>
      <c r="CA35" s="46">
        <f t="shared" si="54"/>
        <v>0</v>
      </c>
      <c r="CB35" s="36" t="e">
        <f t="shared" si="55"/>
        <v>#VALUE!</v>
      </c>
      <c r="CC35" s="36" t="e">
        <f t="shared" si="37"/>
        <v>#VALUE!</v>
      </c>
      <c r="CD35" s="36" t="e">
        <f t="shared" si="69"/>
        <v>#VALUE!</v>
      </c>
      <c r="CE35" s="36" t="e">
        <f t="shared" si="39"/>
        <v>#VALUE!</v>
      </c>
      <c r="CF35" s="36" t="e">
        <f t="shared" si="70"/>
        <v>#VALUE!</v>
      </c>
      <c r="CG35" s="36" t="e">
        <f t="shared" si="41"/>
        <v>#VALUE!</v>
      </c>
      <c r="CH35" s="36" t="e">
        <f t="shared" si="71"/>
        <v>#VALUE!</v>
      </c>
      <c r="CI35" s="36" t="e">
        <f t="shared" si="43"/>
        <v>#VALUE!</v>
      </c>
      <c r="CJ35" s="36" t="e">
        <f t="shared" si="56"/>
        <v>#VALUE!</v>
      </c>
      <c r="CK35" s="36" t="e">
        <f t="shared" si="8"/>
        <v>#VALUE!</v>
      </c>
      <c r="CL35" s="36" t="e">
        <f t="shared" si="57"/>
        <v>#VALUE!</v>
      </c>
      <c r="CM35" s="36" t="e">
        <f t="shared" si="45"/>
        <v>#VALUE!</v>
      </c>
    </row>
    <row r="36" spans="1:91" x14ac:dyDescent="0.5">
      <c r="A36" s="1"/>
      <c r="B36" s="38">
        <v>30</v>
      </c>
      <c r="C36" s="38"/>
      <c r="D36" s="39"/>
      <c r="E36" s="40"/>
      <c r="F36" s="41"/>
      <c r="G36" s="42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29"/>
      <c r="AW36" s="43">
        <f t="shared" si="3"/>
        <v>30</v>
      </c>
      <c r="AX36" s="43">
        <f t="shared" si="72"/>
        <v>0</v>
      </c>
      <c r="AY36" s="44" t="str">
        <f t="shared" si="47"/>
        <v xml:space="preserve"> </v>
      </c>
      <c r="AZ36" s="45">
        <f t="shared" si="48"/>
        <v>0</v>
      </c>
      <c r="BA36" s="24" t="str">
        <f t="shared" si="58"/>
        <v>ผิด</v>
      </c>
      <c r="BB36" s="24" t="str">
        <f t="shared" si="59"/>
        <v>ผิด</v>
      </c>
      <c r="BC36" s="24" t="str">
        <f t="shared" si="60"/>
        <v>ผิด</v>
      </c>
      <c r="BD36" s="24" t="str">
        <f t="shared" si="61"/>
        <v>ผิด</v>
      </c>
      <c r="BE36" s="24" t="str">
        <f t="shared" si="62"/>
        <v>ผิด</v>
      </c>
      <c r="BF36" s="24" t="str">
        <f t="shared" si="63"/>
        <v>ผิด</v>
      </c>
      <c r="BG36" s="24" t="str">
        <f t="shared" si="64"/>
        <v>ผิด</v>
      </c>
      <c r="BH36" s="24" t="str">
        <f t="shared" si="50"/>
        <v>ผิด</v>
      </c>
      <c r="BI36" s="24" t="str">
        <f t="shared" si="50"/>
        <v>ผิด</v>
      </c>
      <c r="BJ36" s="24" t="str">
        <f t="shared" si="50"/>
        <v>ผิด</v>
      </c>
      <c r="BK36" s="24" t="str">
        <f t="shared" si="65"/>
        <v>ผิด</v>
      </c>
      <c r="BL36" s="24" t="str">
        <f t="shared" si="51"/>
        <v>ผิด</v>
      </c>
      <c r="BM36" s="24" t="str">
        <f t="shared" si="51"/>
        <v>ผิด</v>
      </c>
      <c r="BN36" s="24" t="str">
        <f t="shared" si="66"/>
        <v>ผิด</v>
      </c>
      <c r="BO36" s="24" t="str">
        <f t="shared" si="52"/>
        <v>ผิด</v>
      </c>
      <c r="BP36" s="24" t="str">
        <f t="shared" si="52"/>
        <v>ผิด</v>
      </c>
      <c r="BQ36" s="24" t="str">
        <f t="shared" si="52"/>
        <v>ผิด</v>
      </c>
      <c r="BR36" s="24" t="str">
        <f t="shared" si="52"/>
        <v>ผิด</v>
      </c>
      <c r="BS36" s="24" t="str">
        <f t="shared" si="52"/>
        <v>ผิด</v>
      </c>
      <c r="BT36" s="24" t="str">
        <f t="shared" si="52"/>
        <v>ผิด</v>
      </c>
      <c r="BU36" s="24" t="str">
        <f t="shared" si="67"/>
        <v>ผิด</v>
      </c>
      <c r="BV36" s="24" t="str">
        <f t="shared" si="53"/>
        <v>ผิด</v>
      </c>
      <c r="BW36" s="24" t="str">
        <f t="shared" si="53"/>
        <v>ผิด</v>
      </c>
      <c r="BX36" s="24" t="str">
        <f t="shared" si="53"/>
        <v>ผิด</v>
      </c>
      <c r="BY36" s="24" t="str">
        <f t="shared" si="68"/>
        <v>ผิด</v>
      </c>
      <c r="BZ36" s="46" t="str">
        <f t="shared" si="54"/>
        <v xml:space="preserve"> </v>
      </c>
      <c r="CA36" s="46">
        <f t="shared" si="54"/>
        <v>0</v>
      </c>
      <c r="CB36" s="36" t="e">
        <f t="shared" si="55"/>
        <v>#VALUE!</v>
      </c>
      <c r="CC36" s="36" t="e">
        <f t="shared" si="37"/>
        <v>#VALUE!</v>
      </c>
      <c r="CD36" s="36" t="e">
        <f t="shared" si="69"/>
        <v>#VALUE!</v>
      </c>
      <c r="CE36" s="36" t="e">
        <f t="shared" si="39"/>
        <v>#VALUE!</v>
      </c>
      <c r="CF36" s="36" t="e">
        <f t="shared" si="70"/>
        <v>#VALUE!</v>
      </c>
      <c r="CG36" s="36" t="e">
        <f t="shared" si="41"/>
        <v>#VALUE!</v>
      </c>
      <c r="CH36" s="36" t="e">
        <f t="shared" si="71"/>
        <v>#VALUE!</v>
      </c>
      <c r="CI36" s="36" t="e">
        <f t="shared" si="43"/>
        <v>#VALUE!</v>
      </c>
      <c r="CJ36" s="36" t="e">
        <f t="shared" si="56"/>
        <v>#VALUE!</v>
      </c>
      <c r="CK36" s="36" t="e">
        <f t="shared" si="8"/>
        <v>#VALUE!</v>
      </c>
      <c r="CL36" s="36" t="e">
        <f t="shared" si="57"/>
        <v>#VALUE!</v>
      </c>
      <c r="CM36" s="36" t="e">
        <f t="shared" si="45"/>
        <v>#VALUE!</v>
      </c>
    </row>
    <row r="37" spans="1:91" x14ac:dyDescent="0.5">
      <c r="A37" s="1"/>
      <c r="B37" s="38">
        <v>31</v>
      </c>
      <c r="C37" s="38"/>
      <c r="D37" s="39"/>
      <c r="E37" s="40"/>
      <c r="F37" s="41"/>
      <c r="G37" s="42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29"/>
      <c r="AW37" s="43">
        <f t="shared" si="3"/>
        <v>31</v>
      </c>
      <c r="AX37" s="43">
        <f t="shared" si="72"/>
        <v>0</v>
      </c>
      <c r="AY37" s="44" t="str">
        <f t="shared" si="47"/>
        <v xml:space="preserve"> </v>
      </c>
      <c r="AZ37" s="45">
        <f t="shared" si="48"/>
        <v>0</v>
      </c>
      <c r="BA37" s="24" t="str">
        <f t="shared" si="58"/>
        <v>ผิด</v>
      </c>
      <c r="BB37" s="24" t="str">
        <f t="shared" si="59"/>
        <v>ผิด</v>
      </c>
      <c r="BC37" s="24" t="str">
        <f t="shared" si="60"/>
        <v>ผิด</v>
      </c>
      <c r="BD37" s="24" t="str">
        <f t="shared" si="61"/>
        <v>ผิด</v>
      </c>
      <c r="BE37" s="24" t="str">
        <f t="shared" si="62"/>
        <v>ผิด</v>
      </c>
      <c r="BF37" s="24" t="str">
        <f t="shared" si="63"/>
        <v>ผิด</v>
      </c>
      <c r="BG37" s="24" t="str">
        <f t="shared" si="64"/>
        <v>ผิด</v>
      </c>
      <c r="BH37" s="24" t="str">
        <f t="shared" si="50"/>
        <v>ผิด</v>
      </c>
      <c r="BI37" s="24" t="str">
        <f t="shared" si="50"/>
        <v>ผิด</v>
      </c>
      <c r="BJ37" s="24" t="str">
        <f t="shared" si="50"/>
        <v>ผิด</v>
      </c>
      <c r="BK37" s="24" t="str">
        <f t="shared" si="65"/>
        <v>ผิด</v>
      </c>
      <c r="BL37" s="24" t="str">
        <f t="shared" si="51"/>
        <v>ผิด</v>
      </c>
      <c r="BM37" s="24" t="str">
        <f t="shared" si="51"/>
        <v>ผิด</v>
      </c>
      <c r="BN37" s="24" t="str">
        <f t="shared" si="66"/>
        <v>ผิด</v>
      </c>
      <c r="BO37" s="24" t="str">
        <f t="shared" si="52"/>
        <v>ผิด</v>
      </c>
      <c r="BP37" s="24" t="str">
        <f t="shared" si="52"/>
        <v>ผิด</v>
      </c>
      <c r="BQ37" s="24" t="str">
        <f t="shared" si="52"/>
        <v>ผิด</v>
      </c>
      <c r="BR37" s="24" t="str">
        <f t="shared" si="52"/>
        <v>ผิด</v>
      </c>
      <c r="BS37" s="24" t="str">
        <f t="shared" si="52"/>
        <v>ผิด</v>
      </c>
      <c r="BT37" s="24" t="str">
        <f t="shared" si="52"/>
        <v>ผิด</v>
      </c>
      <c r="BU37" s="24" t="str">
        <f t="shared" si="67"/>
        <v>ผิด</v>
      </c>
      <c r="BV37" s="24" t="str">
        <f t="shared" si="53"/>
        <v>ผิด</v>
      </c>
      <c r="BW37" s="24" t="str">
        <f t="shared" si="53"/>
        <v>ผิด</v>
      </c>
      <c r="BX37" s="24" t="str">
        <f t="shared" si="53"/>
        <v>ผิด</v>
      </c>
      <c r="BY37" s="24" t="str">
        <f t="shared" si="68"/>
        <v>ผิด</v>
      </c>
      <c r="BZ37" s="46" t="str">
        <f t="shared" si="54"/>
        <v xml:space="preserve"> </v>
      </c>
      <c r="CA37" s="46">
        <f t="shared" si="54"/>
        <v>0</v>
      </c>
      <c r="CB37" s="36" t="e">
        <f t="shared" si="55"/>
        <v>#VALUE!</v>
      </c>
      <c r="CC37" s="36" t="e">
        <f t="shared" si="37"/>
        <v>#VALUE!</v>
      </c>
      <c r="CD37" s="36" t="e">
        <f t="shared" si="69"/>
        <v>#VALUE!</v>
      </c>
      <c r="CE37" s="36" t="e">
        <f t="shared" si="39"/>
        <v>#VALUE!</v>
      </c>
      <c r="CF37" s="36" t="e">
        <f t="shared" si="70"/>
        <v>#VALUE!</v>
      </c>
      <c r="CG37" s="36" t="e">
        <f t="shared" si="41"/>
        <v>#VALUE!</v>
      </c>
      <c r="CH37" s="36" t="e">
        <f t="shared" si="71"/>
        <v>#VALUE!</v>
      </c>
      <c r="CI37" s="36" t="e">
        <f t="shared" si="43"/>
        <v>#VALUE!</v>
      </c>
      <c r="CJ37" s="36" t="e">
        <f t="shared" si="56"/>
        <v>#VALUE!</v>
      </c>
      <c r="CK37" s="36" t="e">
        <f t="shared" si="8"/>
        <v>#VALUE!</v>
      </c>
      <c r="CL37" s="36" t="e">
        <f t="shared" si="57"/>
        <v>#VALUE!</v>
      </c>
      <c r="CM37" s="36" t="e">
        <f t="shared" si="45"/>
        <v>#VALUE!</v>
      </c>
    </row>
    <row r="38" spans="1:91" x14ac:dyDescent="0.5">
      <c r="A38" s="1"/>
      <c r="B38" s="38">
        <v>32</v>
      </c>
      <c r="C38" s="38"/>
      <c r="D38" s="39"/>
      <c r="E38" s="40"/>
      <c r="F38" s="41"/>
      <c r="G38" s="42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29"/>
      <c r="AW38" s="43">
        <f t="shared" si="3"/>
        <v>32</v>
      </c>
      <c r="AX38" s="43">
        <f t="shared" si="72"/>
        <v>0</v>
      </c>
      <c r="AY38" s="44" t="str">
        <f t="shared" si="47"/>
        <v xml:space="preserve"> </v>
      </c>
      <c r="AZ38" s="45">
        <f t="shared" si="48"/>
        <v>0</v>
      </c>
      <c r="BA38" s="24" t="str">
        <f t="shared" si="58"/>
        <v>ผิด</v>
      </c>
      <c r="BB38" s="24" t="str">
        <f t="shared" si="59"/>
        <v>ผิด</v>
      </c>
      <c r="BC38" s="24" t="str">
        <f t="shared" si="60"/>
        <v>ผิด</v>
      </c>
      <c r="BD38" s="24" t="str">
        <f t="shared" si="61"/>
        <v>ผิด</v>
      </c>
      <c r="BE38" s="24" t="str">
        <f t="shared" si="62"/>
        <v>ผิด</v>
      </c>
      <c r="BF38" s="24" t="str">
        <f t="shared" si="63"/>
        <v>ผิด</v>
      </c>
      <c r="BG38" s="24" t="str">
        <f t="shared" si="64"/>
        <v>ผิด</v>
      </c>
      <c r="BH38" s="24" t="str">
        <f t="shared" si="50"/>
        <v>ผิด</v>
      </c>
      <c r="BI38" s="24" t="str">
        <f t="shared" si="50"/>
        <v>ผิด</v>
      </c>
      <c r="BJ38" s="24" t="str">
        <f t="shared" si="50"/>
        <v>ผิด</v>
      </c>
      <c r="BK38" s="24" t="str">
        <f t="shared" si="65"/>
        <v>ผิด</v>
      </c>
      <c r="BL38" s="24" t="str">
        <f t="shared" si="51"/>
        <v>ผิด</v>
      </c>
      <c r="BM38" s="24" t="str">
        <f t="shared" si="51"/>
        <v>ผิด</v>
      </c>
      <c r="BN38" s="24" t="str">
        <f t="shared" si="66"/>
        <v>ผิด</v>
      </c>
      <c r="BO38" s="24" t="str">
        <f t="shared" si="52"/>
        <v>ผิด</v>
      </c>
      <c r="BP38" s="24" t="str">
        <f t="shared" si="52"/>
        <v>ผิด</v>
      </c>
      <c r="BQ38" s="24" t="str">
        <f t="shared" si="52"/>
        <v>ผิด</v>
      </c>
      <c r="BR38" s="24" t="str">
        <f t="shared" si="52"/>
        <v>ผิด</v>
      </c>
      <c r="BS38" s="24" t="str">
        <f t="shared" si="52"/>
        <v>ผิด</v>
      </c>
      <c r="BT38" s="24" t="str">
        <f t="shared" si="52"/>
        <v>ผิด</v>
      </c>
      <c r="BU38" s="24" t="str">
        <f t="shared" si="67"/>
        <v>ผิด</v>
      </c>
      <c r="BV38" s="24" t="str">
        <f t="shared" si="53"/>
        <v>ผิด</v>
      </c>
      <c r="BW38" s="24" t="str">
        <f t="shared" si="53"/>
        <v>ผิด</v>
      </c>
      <c r="BX38" s="24" t="str">
        <f t="shared" si="53"/>
        <v>ผิด</v>
      </c>
      <c r="BY38" s="24" t="str">
        <f t="shared" si="68"/>
        <v>ผิด</v>
      </c>
      <c r="BZ38" s="46" t="str">
        <f t="shared" si="54"/>
        <v xml:space="preserve"> </v>
      </c>
      <c r="CA38" s="46">
        <f t="shared" si="54"/>
        <v>0</v>
      </c>
      <c r="CB38" s="36" t="e">
        <f t="shared" si="55"/>
        <v>#VALUE!</v>
      </c>
      <c r="CC38" s="36" t="e">
        <f t="shared" si="37"/>
        <v>#VALUE!</v>
      </c>
      <c r="CD38" s="36" t="e">
        <f t="shared" si="69"/>
        <v>#VALUE!</v>
      </c>
      <c r="CE38" s="36" t="e">
        <f t="shared" si="39"/>
        <v>#VALUE!</v>
      </c>
      <c r="CF38" s="36" t="e">
        <f t="shared" si="70"/>
        <v>#VALUE!</v>
      </c>
      <c r="CG38" s="36" t="e">
        <f t="shared" si="41"/>
        <v>#VALUE!</v>
      </c>
      <c r="CH38" s="36" t="e">
        <f t="shared" si="71"/>
        <v>#VALUE!</v>
      </c>
      <c r="CI38" s="36" t="e">
        <f t="shared" si="43"/>
        <v>#VALUE!</v>
      </c>
      <c r="CJ38" s="36" t="e">
        <f t="shared" si="56"/>
        <v>#VALUE!</v>
      </c>
      <c r="CK38" s="36" t="e">
        <f t="shared" si="8"/>
        <v>#VALUE!</v>
      </c>
      <c r="CL38" s="36" t="e">
        <f t="shared" si="57"/>
        <v>#VALUE!</v>
      </c>
      <c r="CM38" s="36" t="e">
        <f t="shared" si="45"/>
        <v>#VALUE!</v>
      </c>
    </row>
    <row r="39" spans="1:91" x14ac:dyDescent="0.5">
      <c r="A39" s="1"/>
      <c r="B39" s="38">
        <v>33</v>
      </c>
      <c r="C39" s="38"/>
      <c r="D39" s="39"/>
      <c r="E39" s="40"/>
      <c r="F39" s="41"/>
      <c r="G39" s="42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29"/>
      <c r="AW39" s="43">
        <f t="shared" si="3"/>
        <v>33</v>
      </c>
      <c r="AX39" s="43">
        <f t="shared" si="72"/>
        <v>0</v>
      </c>
      <c r="AY39" s="44" t="str">
        <f t="shared" si="47"/>
        <v xml:space="preserve"> </v>
      </c>
      <c r="AZ39" s="45">
        <f t="shared" si="48"/>
        <v>0</v>
      </c>
      <c r="BA39" s="24" t="str">
        <f t="shared" si="58"/>
        <v>ผิด</v>
      </c>
      <c r="BB39" s="24" t="str">
        <f t="shared" si="59"/>
        <v>ผิด</v>
      </c>
      <c r="BC39" s="24" t="str">
        <f t="shared" si="60"/>
        <v>ผิด</v>
      </c>
      <c r="BD39" s="24" t="str">
        <f t="shared" si="61"/>
        <v>ผิด</v>
      </c>
      <c r="BE39" s="24" t="str">
        <f t="shared" si="62"/>
        <v>ผิด</v>
      </c>
      <c r="BF39" s="24" t="str">
        <f t="shared" si="63"/>
        <v>ผิด</v>
      </c>
      <c r="BG39" s="24" t="str">
        <f t="shared" si="64"/>
        <v>ผิด</v>
      </c>
      <c r="BH39" s="24" t="str">
        <f t="shared" si="50"/>
        <v>ผิด</v>
      </c>
      <c r="BI39" s="24" t="str">
        <f t="shared" si="50"/>
        <v>ผิด</v>
      </c>
      <c r="BJ39" s="24" t="str">
        <f t="shared" si="50"/>
        <v>ผิด</v>
      </c>
      <c r="BK39" s="24" t="str">
        <f t="shared" si="65"/>
        <v>ผิด</v>
      </c>
      <c r="BL39" s="24" t="str">
        <f t="shared" si="51"/>
        <v>ผิด</v>
      </c>
      <c r="BM39" s="24" t="str">
        <f t="shared" si="51"/>
        <v>ผิด</v>
      </c>
      <c r="BN39" s="24" t="str">
        <f t="shared" si="66"/>
        <v>ผิด</v>
      </c>
      <c r="BO39" s="24" t="str">
        <f t="shared" si="52"/>
        <v>ผิด</v>
      </c>
      <c r="BP39" s="24" t="str">
        <f t="shared" si="52"/>
        <v>ผิด</v>
      </c>
      <c r="BQ39" s="24" t="str">
        <f t="shared" si="52"/>
        <v>ผิด</v>
      </c>
      <c r="BR39" s="24" t="str">
        <f t="shared" si="52"/>
        <v>ผิด</v>
      </c>
      <c r="BS39" s="24" t="str">
        <f t="shared" si="52"/>
        <v>ผิด</v>
      </c>
      <c r="BT39" s="24" t="str">
        <f t="shared" si="52"/>
        <v>ผิด</v>
      </c>
      <c r="BU39" s="24" t="str">
        <f t="shared" si="67"/>
        <v>ผิด</v>
      </c>
      <c r="BV39" s="24" t="str">
        <f t="shared" si="53"/>
        <v>ผิด</v>
      </c>
      <c r="BW39" s="24" t="str">
        <f t="shared" si="53"/>
        <v>ผิด</v>
      </c>
      <c r="BX39" s="24" t="str">
        <f t="shared" si="53"/>
        <v>ผิด</v>
      </c>
      <c r="BY39" s="24" t="str">
        <f t="shared" si="68"/>
        <v>ผิด</v>
      </c>
      <c r="BZ39" s="46" t="str">
        <f t="shared" si="54"/>
        <v xml:space="preserve"> </v>
      </c>
      <c r="CA39" s="46">
        <f t="shared" si="54"/>
        <v>0</v>
      </c>
      <c r="CB39" s="36" t="e">
        <f t="shared" si="55"/>
        <v>#VALUE!</v>
      </c>
      <c r="CC39" s="36" t="e">
        <f t="shared" si="37"/>
        <v>#VALUE!</v>
      </c>
      <c r="CD39" s="36" t="e">
        <f t="shared" si="69"/>
        <v>#VALUE!</v>
      </c>
      <c r="CE39" s="36" t="e">
        <f t="shared" si="39"/>
        <v>#VALUE!</v>
      </c>
      <c r="CF39" s="36" t="e">
        <f t="shared" si="70"/>
        <v>#VALUE!</v>
      </c>
      <c r="CG39" s="36" t="e">
        <f t="shared" si="41"/>
        <v>#VALUE!</v>
      </c>
      <c r="CH39" s="36" t="e">
        <f t="shared" si="71"/>
        <v>#VALUE!</v>
      </c>
      <c r="CI39" s="36" t="e">
        <f t="shared" si="43"/>
        <v>#VALUE!</v>
      </c>
      <c r="CJ39" s="36" t="e">
        <f t="shared" si="56"/>
        <v>#VALUE!</v>
      </c>
      <c r="CK39" s="36" t="e">
        <f t="shared" si="8"/>
        <v>#VALUE!</v>
      </c>
      <c r="CL39" s="36" t="e">
        <f t="shared" si="57"/>
        <v>#VALUE!</v>
      </c>
      <c r="CM39" s="36" t="e">
        <f t="shared" si="45"/>
        <v>#VALUE!</v>
      </c>
    </row>
    <row r="40" spans="1:91" x14ac:dyDescent="0.5">
      <c r="A40" s="1"/>
      <c r="B40" s="38">
        <v>34</v>
      </c>
      <c r="C40" s="38"/>
      <c r="D40" s="39"/>
      <c r="E40" s="40"/>
      <c r="F40" s="41"/>
      <c r="G40" s="42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29"/>
      <c r="AW40" s="43">
        <f t="shared" si="3"/>
        <v>34</v>
      </c>
      <c r="AX40" s="43">
        <f t="shared" si="72"/>
        <v>0</v>
      </c>
      <c r="AY40" s="44" t="str">
        <f t="shared" si="47"/>
        <v xml:space="preserve"> </v>
      </c>
      <c r="AZ40" s="45">
        <f t="shared" si="48"/>
        <v>0</v>
      </c>
      <c r="BA40" s="24" t="str">
        <f t="shared" si="58"/>
        <v>ผิด</v>
      </c>
      <c r="BB40" s="24" t="str">
        <f t="shared" si="59"/>
        <v>ผิด</v>
      </c>
      <c r="BC40" s="24" t="str">
        <f t="shared" si="60"/>
        <v>ผิด</v>
      </c>
      <c r="BD40" s="24" t="str">
        <f t="shared" si="61"/>
        <v>ผิด</v>
      </c>
      <c r="BE40" s="24" t="str">
        <f t="shared" si="62"/>
        <v>ผิด</v>
      </c>
      <c r="BF40" s="24" t="str">
        <f t="shared" si="63"/>
        <v>ผิด</v>
      </c>
      <c r="BG40" s="24" t="str">
        <f t="shared" si="64"/>
        <v>ผิด</v>
      </c>
      <c r="BH40" s="24" t="str">
        <f t="shared" si="50"/>
        <v>ผิด</v>
      </c>
      <c r="BI40" s="24" t="str">
        <f t="shared" si="50"/>
        <v>ผิด</v>
      </c>
      <c r="BJ40" s="24" t="str">
        <f t="shared" si="50"/>
        <v>ผิด</v>
      </c>
      <c r="BK40" s="24" t="str">
        <f t="shared" si="65"/>
        <v>ผิด</v>
      </c>
      <c r="BL40" s="24" t="str">
        <f t="shared" si="51"/>
        <v>ผิด</v>
      </c>
      <c r="BM40" s="24" t="str">
        <f t="shared" si="51"/>
        <v>ผิด</v>
      </c>
      <c r="BN40" s="24" t="str">
        <f t="shared" si="66"/>
        <v>ผิด</v>
      </c>
      <c r="BO40" s="24" t="str">
        <f t="shared" si="52"/>
        <v>ผิด</v>
      </c>
      <c r="BP40" s="24" t="str">
        <f t="shared" si="52"/>
        <v>ผิด</v>
      </c>
      <c r="BQ40" s="24" t="str">
        <f t="shared" si="52"/>
        <v>ผิด</v>
      </c>
      <c r="BR40" s="24" t="str">
        <f t="shared" si="52"/>
        <v>ผิด</v>
      </c>
      <c r="BS40" s="24" t="str">
        <f t="shared" si="52"/>
        <v>ผิด</v>
      </c>
      <c r="BT40" s="24" t="str">
        <f t="shared" si="52"/>
        <v>ผิด</v>
      </c>
      <c r="BU40" s="24" t="str">
        <f t="shared" si="67"/>
        <v>ผิด</v>
      </c>
      <c r="BV40" s="24" t="str">
        <f t="shared" si="53"/>
        <v>ผิด</v>
      </c>
      <c r="BW40" s="24" t="str">
        <f t="shared" si="53"/>
        <v>ผิด</v>
      </c>
      <c r="BX40" s="24" t="str">
        <f t="shared" si="53"/>
        <v>ผิด</v>
      </c>
      <c r="BY40" s="24" t="str">
        <f t="shared" si="68"/>
        <v>ผิด</v>
      </c>
      <c r="BZ40" s="46" t="str">
        <f t="shared" si="54"/>
        <v xml:space="preserve"> </v>
      </c>
      <c r="CA40" s="46">
        <f t="shared" si="54"/>
        <v>0</v>
      </c>
      <c r="CB40" s="36" t="e">
        <f t="shared" si="55"/>
        <v>#VALUE!</v>
      </c>
      <c r="CC40" s="36" t="e">
        <f t="shared" si="37"/>
        <v>#VALUE!</v>
      </c>
      <c r="CD40" s="36" t="e">
        <f t="shared" si="69"/>
        <v>#VALUE!</v>
      </c>
      <c r="CE40" s="36" t="e">
        <f t="shared" si="39"/>
        <v>#VALUE!</v>
      </c>
      <c r="CF40" s="36" t="e">
        <f t="shared" si="70"/>
        <v>#VALUE!</v>
      </c>
      <c r="CG40" s="36" t="e">
        <f t="shared" si="41"/>
        <v>#VALUE!</v>
      </c>
      <c r="CH40" s="36" t="e">
        <f t="shared" si="71"/>
        <v>#VALUE!</v>
      </c>
      <c r="CI40" s="36" t="e">
        <f t="shared" si="43"/>
        <v>#VALUE!</v>
      </c>
      <c r="CJ40" s="36" t="e">
        <f t="shared" si="56"/>
        <v>#VALUE!</v>
      </c>
      <c r="CK40" s="36" t="e">
        <f t="shared" si="8"/>
        <v>#VALUE!</v>
      </c>
      <c r="CL40" s="36" t="e">
        <f t="shared" si="57"/>
        <v>#VALUE!</v>
      </c>
      <c r="CM40" s="36" t="e">
        <f t="shared" si="45"/>
        <v>#VALUE!</v>
      </c>
    </row>
    <row r="41" spans="1:91" x14ac:dyDescent="0.5">
      <c r="A41" s="1"/>
      <c r="B41" s="38">
        <v>35</v>
      </c>
      <c r="C41" s="38"/>
      <c r="D41" s="39"/>
      <c r="E41" s="40"/>
      <c r="F41" s="41"/>
      <c r="G41" s="42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29"/>
      <c r="AW41" s="43">
        <f t="shared" si="3"/>
        <v>35</v>
      </c>
      <c r="AX41" s="43">
        <f t="shared" si="72"/>
        <v>0</v>
      </c>
      <c r="AY41" s="44" t="str">
        <f t="shared" si="47"/>
        <v xml:space="preserve"> </v>
      </c>
      <c r="AZ41" s="45">
        <f t="shared" si="48"/>
        <v>0</v>
      </c>
      <c r="BA41" s="24" t="str">
        <f t="shared" si="58"/>
        <v>ผิด</v>
      </c>
      <c r="BB41" s="24" t="str">
        <f t="shared" si="59"/>
        <v>ผิด</v>
      </c>
      <c r="BC41" s="24" t="str">
        <f t="shared" si="60"/>
        <v>ผิด</v>
      </c>
      <c r="BD41" s="24" t="str">
        <f t="shared" si="61"/>
        <v>ผิด</v>
      </c>
      <c r="BE41" s="24" t="str">
        <f t="shared" si="62"/>
        <v>ผิด</v>
      </c>
      <c r="BF41" s="24" t="str">
        <f t="shared" si="63"/>
        <v>ผิด</v>
      </c>
      <c r="BG41" s="24" t="str">
        <f t="shared" si="64"/>
        <v>ผิด</v>
      </c>
      <c r="BH41" s="24" t="str">
        <f t="shared" si="50"/>
        <v>ผิด</v>
      </c>
      <c r="BI41" s="24" t="str">
        <f t="shared" si="50"/>
        <v>ผิด</v>
      </c>
      <c r="BJ41" s="24" t="str">
        <f t="shared" si="50"/>
        <v>ผิด</v>
      </c>
      <c r="BK41" s="24" t="str">
        <f t="shared" si="65"/>
        <v>ผิด</v>
      </c>
      <c r="BL41" s="24" t="str">
        <f t="shared" si="51"/>
        <v>ผิด</v>
      </c>
      <c r="BM41" s="24" t="str">
        <f t="shared" si="51"/>
        <v>ผิด</v>
      </c>
      <c r="BN41" s="24" t="str">
        <f t="shared" si="66"/>
        <v>ผิด</v>
      </c>
      <c r="BO41" s="24" t="str">
        <f t="shared" si="52"/>
        <v>ผิด</v>
      </c>
      <c r="BP41" s="24" t="str">
        <f t="shared" si="52"/>
        <v>ผิด</v>
      </c>
      <c r="BQ41" s="24" t="str">
        <f t="shared" si="52"/>
        <v>ผิด</v>
      </c>
      <c r="BR41" s="24" t="str">
        <f t="shared" si="52"/>
        <v>ผิด</v>
      </c>
      <c r="BS41" s="24" t="str">
        <f t="shared" si="52"/>
        <v>ผิด</v>
      </c>
      <c r="BT41" s="24" t="str">
        <f t="shared" si="52"/>
        <v>ผิด</v>
      </c>
      <c r="BU41" s="24" t="str">
        <f t="shared" si="67"/>
        <v>ผิด</v>
      </c>
      <c r="BV41" s="24" t="str">
        <f t="shared" si="53"/>
        <v>ผิด</v>
      </c>
      <c r="BW41" s="24" t="str">
        <f t="shared" si="53"/>
        <v>ผิด</v>
      </c>
      <c r="BX41" s="24" t="str">
        <f t="shared" si="53"/>
        <v>ผิด</v>
      </c>
      <c r="BY41" s="24" t="str">
        <f t="shared" si="68"/>
        <v>ผิด</v>
      </c>
      <c r="BZ41" s="46" t="str">
        <f t="shared" si="54"/>
        <v xml:space="preserve"> </v>
      </c>
      <c r="CA41" s="46">
        <f t="shared" si="54"/>
        <v>0</v>
      </c>
      <c r="CB41" s="36" t="e">
        <f t="shared" si="55"/>
        <v>#VALUE!</v>
      </c>
      <c r="CC41" s="36" t="e">
        <f t="shared" si="37"/>
        <v>#VALUE!</v>
      </c>
      <c r="CD41" s="36" t="e">
        <f t="shared" si="69"/>
        <v>#VALUE!</v>
      </c>
      <c r="CE41" s="36" t="e">
        <f t="shared" si="39"/>
        <v>#VALUE!</v>
      </c>
      <c r="CF41" s="36" t="e">
        <f t="shared" si="70"/>
        <v>#VALUE!</v>
      </c>
      <c r="CG41" s="36" t="e">
        <f t="shared" si="41"/>
        <v>#VALUE!</v>
      </c>
      <c r="CH41" s="36" t="e">
        <f t="shared" si="71"/>
        <v>#VALUE!</v>
      </c>
      <c r="CI41" s="36" t="e">
        <f t="shared" si="43"/>
        <v>#VALUE!</v>
      </c>
      <c r="CJ41" s="36" t="e">
        <f t="shared" si="56"/>
        <v>#VALUE!</v>
      </c>
      <c r="CK41" s="36" t="e">
        <f t="shared" si="8"/>
        <v>#VALUE!</v>
      </c>
      <c r="CL41" s="36" t="e">
        <f t="shared" si="57"/>
        <v>#VALUE!</v>
      </c>
      <c r="CM41" s="36" t="e">
        <f t="shared" si="45"/>
        <v>#VALUE!</v>
      </c>
    </row>
    <row r="42" spans="1:91" x14ac:dyDescent="0.5">
      <c r="A42" s="1"/>
      <c r="B42" s="38">
        <v>36</v>
      </c>
      <c r="C42" s="38"/>
      <c r="D42" s="39"/>
      <c r="E42" s="40"/>
      <c r="F42" s="41"/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29"/>
      <c r="AW42" s="43">
        <f t="shared" si="3"/>
        <v>36</v>
      </c>
      <c r="AX42" s="43">
        <f t="shared" si="72"/>
        <v>0</v>
      </c>
      <c r="AY42" s="44" t="str">
        <f t="shared" si="47"/>
        <v xml:space="preserve"> </v>
      </c>
      <c r="AZ42" s="45">
        <f t="shared" si="48"/>
        <v>0</v>
      </c>
      <c r="BA42" s="24" t="str">
        <f t="shared" si="58"/>
        <v>ผิด</v>
      </c>
      <c r="BB42" s="24" t="str">
        <f t="shared" si="59"/>
        <v>ผิด</v>
      </c>
      <c r="BC42" s="24" t="str">
        <f t="shared" si="60"/>
        <v>ผิด</v>
      </c>
      <c r="BD42" s="24" t="str">
        <f t="shared" si="61"/>
        <v>ผิด</v>
      </c>
      <c r="BE42" s="24" t="str">
        <f t="shared" ref="BE42:BE55" si="73">IF(L42=1,0,IF(L42=2,1,IF(L42=3,2,"ผิด")))</f>
        <v>ผิด</v>
      </c>
      <c r="BF42" s="24" t="str">
        <f t="shared" ref="BF42:BF55" si="74">IF(M42=1,0,IF(M42=2,1,IF(M42=3,2,"ผิด")))</f>
        <v>ผิด</v>
      </c>
      <c r="BG42" s="24" t="str">
        <f t="shared" ref="BG42:BG55" si="75">IF(N42=1,0,IF(N42=2,1,IF(N42=3,2,"ผิด")))</f>
        <v>ผิด</v>
      </c>
      <c r="BH42" s="24" t="str">
        <f t="shared" ref="BH42:BH55" si="76">IF(O42=1,0,IF(O42=2,1,IF(O42=3,2,"ผิด")))</f>
        <v>ผิด</v>
      </c>
      <c r="BI42" s="24" t="str">
        <f t="shared" ref="BI42:BI55" si="77">IF(P42=1,0,IF(P42=2,1,IF(P42=3,2,"ผิด")))</f>
        <v>ผิด</v>
      </c>
      <c r="BJ42" s="24" t="str">
        <f t="shared" ref="BJ42:BJ55" si="78">IF(Q42=1,0,IF(Q42=2,1,IF(Q42=3,2,"ผิด")))</f>
        <v>ผิด</v>
      </c>
      <c r="BK42" s="24" t="str">
        <f t="shared" ref="BK42:BK55" si="79">IF(R42=1,0,IF(R42=2,1,IF(R42=3,2,"ผิด")))</f>
        <v>ผิด</v>
      </c>
      <c r="BL42" s="24" t="str">
        <f t="shared" ref="BL42:BL55" si="80">IF(S42=1,0,IF(S42=2,1,IF(S42=3,2,"ผิด")))</f>
        <v>ผิด</v>
      </c>
      <c r="BM42" s="24" t="str">
        <f t="shared" ref="BM42:BM55" si="81">IF(T42=1,0,IF(T42=2,1,IF(T42=3,2,"ผิด")))</f>
        <v>ผิด</v>
      </c>
      <c r="BN42" s="24" t="str">
        <f t="shared" ref="BN42:BN55" si="82">IF(U42=1,0,IF(U42=2,1,IF(U42=3,2,"ผิด")))</f>
        <v>ผิด</v>
      </c>
      <c r="BO42" s="24" t="str">
        <f t="shared" ref="BO42:BO55" si="83">IF(V42=1,0,IF(V42=2,1,IF(V42=3,2,"ผิด")))</f>
        <v>ผิด</v>
      </c>
      <c r="BP42" s="24" t="str">
        <f t="shared" ref="BP42:BP55" si="84">IF(W42=1,0,IF(W42=2,1,IF(W42=3,2,"ผิด")))</f>
        <v>ผิด</v>
      </c>
      <c r="BQ42" s="24" t="str">
        <f t="shared" ref="BQ42:BQ55" si="85">IF(X42=1,0,IF(X42=2,1,IF(X42=3,2,"ผิด")))</f>
        <v>ผิด</v>
      </c>
      <c r="BR42" s="24" t="str">
        <f t="shared" ref="BR42:BR55" si="86">IF(Y42=1,0,IF(Y42=2,1,IF(Y42=3,2,"ผิด")))</f>
        <v>ผิด</v>
      </c>
      <c r="BS42" s="24" t="str">
        <f t="shared" ref="BS42:BS55" si="87">IF(Z42=1,0,IF(Z42=2,1,IF(Z42=3,2,"ผิด")))</f>
        <v>ผิด</v>
      </c>
      <c r="BT42" s="24" t="str">
        <f t="shared" ref="BT42:BT55" si="88">IF(AA42=1,0,IF(AA42=2,1,IF(AA42=3,2,"ผิด")))</f>
        <v>ผิด</v>
      </c>
      <c r="BU42" s="24" t="str">
        <f t="shared" ref="BU42:BU55" si="89">IF(AB42=1,0,IF(AB42=2,1,IF(AB42=3,2,"ผิด")))</f>
        <v>ผิด</v>
      </c>
      <c r="BV42" s="24" t="str">
        <f t="shared" ref="BV42:BV55" si="90">IF(AC42=1,0,IF(AC42=2,1,IF(AC42=3,2,"ผิด")))</f>
        <v>ผิด</v>
      </c>
      <c r="BW42" s="24" t="str">
        <f t="shared" ref="BW42:BW55" si="91">IF(AD42=1,0,IF(AD42=2,1,IF(AD42=3,2,"ผิด")))</f>
        <v>ผิด</v>
      </c>
      <c r="BX42" s="24" t="str">
        <f t="shared" ref="BX42:BX55" si="92">IF(AE42=1,0,IF(AE42=2,1,IF(AE42=3,2,"ผิด")))</f>
        <v>ผิด</v>
      </c>
      <c r="BY42" s="24" t="str">
        <f t="shared" ref="BY42:BY55" si="93">IF(AF42=1,0,IF(AF42=2,1,IF(AF42=3,2,"ผิด")))</f>
        <v>ผิด</v>
      </c>
      <c r="BZ42" s="46" t="str">
        <f t="shared" si="54"/>
        <v xml:space="preserve"> </v>
      </c>
      <c r="CA42" s="46">
        <f t="shared" si="54"/>
        <v>0</v>
      </c>
      <c r="CB42" s="36" t="e">
        <f t="shared" ref="CB42:CB56" si="94">+BC42+BH42+BM42+BP42+BX42</f>
        <v>#VALUE!</v>
      </c>
      <c r="CC42" s="36" t="e">
        <f t="shared" ref="CC42:CC56" si="95">IF(CB42&lt;6,"ปกติ","เสี่ยง/มีปัญหา")</f>
        <v>#VALUE!</v>
      </c>
      <c r="CD42" s="36" t="e">
        <f t="shared" ref="CD42:CD56" si="96">+BE42+BG42+BL42+BR42+BV42</f>
        <v>#VALUE!</v>
      </c>
      <c r="CE42" s="36" t="e">
        <f t="shared" ref="CE42:CE56" si="97">IF(CD42&lt;5,"ปกติ","เสี่ยง/มีปัญหา")</f>
        <v>#VALUE!</v>
      </c>
      <c r="CF42" s="36" t="e">
        <f t="shared" ref="CF42:CF56" si="98">+BB42+BJ42+BO42+BU42+BY42</f>
        <v>#VALUE!</v>
      </c>
      <c r="CG42" s="36" t="e">
        <f t="shared" ref="CG42:CG56" si="99">IF(CF42&lt;6,"ปกติ","เสี่ยง/มีปัญหา")</f>
        <v>#VALUE!</v>
      </c>
      <c r="CH42" s="36" t="e">
        <f t="shared" ref="CH42:CH56" si="100">+BF42+BK42+BN42+BS42+BW42</f>
        <v>#VALUE!</v>
      </c>
      <c r="CI42" s="36" t="e">
        <f t="shared" ref="CI42:CI56" si="101">IF(CH42&lt;4,"ปกติ","เสี่ยง/มีปัญหา")</f>
        <v>#VALUE!</v>
      </c>
      <c r="CJ42" s="36" t="e">
        <f t="shared" ref="CJ42:CJ56" si="102">+BA42+BD42+BI42+BQ42+BT42</f>
        <v>#VALUE!</v>
      </c>
      <c r="CK42" s="36" t="e">
        <f t="shared" ref="CK42:CK56" si="103">IF(CJ42&gt;=4,"มีจุดแข็ง","ไม่มีจุดแข็ง")</f>
        <v>#VALUE!</v>
      </c>
      <c r="CL42" s="36" t="e">
        <f t="shared" ref="CL42:CL56" si="104">+CB42+CD42+CF42+CH42</f>
        <v>#VALUE!</v>
      </c>
      <c r="CM42" s="36" t="e">
        <f t="shared" ref="CM42:CM56" si="105">IF(CL42&lt;17,"ปกติ","เสี่ยง/มีปัญหา")</f>
        <v>#VALUE!</v>
      </c>
    </row>
    <row r="43" spans="1:91" x14ac:dyDescent="0.5">
      <c r="A43" s="1"/>
      <c r="B43" s="38">
        <v>37</v>
      </c>
      <c r="C43" s="38"/>
      <c r="D43" s="39"/>
      <c r="E43" s="40"/>
      <c r="F43" s="41"/>
      <c r="G43" s="4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29"/>
      <c r="AW43" s="43">
        <f t="shared" si="3"/>
        <v>37</v>
      </c>
      <c r="AX43" s="43">
        <f t="shared" si="72"/>
        <v>0</v>
      </c>
      <c r="AY43" s="44" t="str">
        <f t="shared" si="47"/>
        <v xml:space="preserve"> </v>
      </c>
      <c r="AZ43" s="45">
        <f t="shared" si="48"/>
        <v>0</v>
      </c>
      <c r="BA43" s="24" t="str">
        <f t="shared" si="58"/>
        <v>ผิด</v>
      </c>
      <c r="BB43" s="24" t="str">
        <f t="shared" si="59"/>
        <v>ผิด</v>
      </c>
      <c r="BC43" s="24" t="str">
        <f t="shared" si="60"/>
        <v>ผิด</v>
      </c>
      <c r="BD43" s="24" t="str">
        <f t="shared" si="61"/>
        <v>ผิด</v>
      </c>
      <c r="BE43" s="24" t="str">
        <f t="shared" si="73"/>
        <v>ผิด</v>
      </c>
      <c r="BF43" s="24" t="str">
        <f t="shared" si="74"/>
        <v>ผิด</v>
      </c>
      <c r="BG43" s="24" t="str">
        <f t="shared" si="75"/>
        <v>ผิด</v>
      </c>
      <c r="BH43" s="24" t="str">
        <f t="shared" si="76"/>
        <v>ผิด</v>
      </c>
      <c r="BI43" s="24" t="str">
        <f t="shared" si="77"/>
        <v>ผิด</v>
      </c>
      <c r="BJ43" s="24" t="str">
        <f t="shared" si="78"/>
        <v>ผิด</v>
      </c>
      <c r="BK43" s="24" t="str">
        <f t="shared" si="79"/>
        <v>ผิด</v>
      </c>
      <c r="BL43" s="24" t="str">
        <f t="shared" si="80"/>
        <v>ผิด</v>
      </c>
      <c r="BM43" s="24" t="str">
        <f t="shared" si="81"/>
        <v>ผิด</v>
      </c>
      <c r="BN43" s="24" t="str">
        <f t="shared" si="82"/>
        <v>ผิด</v>
      </c>
      <c r="BO43" s="24" t="str">
        <f t="shared" si="83"/>
        <v>ผิด</v>
      </c>
      <c r="BP43" s="24" t="str">
        <f t="shared" si="84"/>
        <v>ผิด</v>
      </c>
      <c r="BQ43" s="24" t="str">
        <f t="shared" si="85"/>
        <v>ผิด</v>
      </c>
      <c r="BR43" s="24" t="str">
        <f t="shared" si="86"/>
        <v>ผิด</v>
      </c>
      <c r="BS43" s="24" t="str">
        <f t="shared" si="87"/>
        <v>ผิด</v>
      </c>
      <c r="BT43" s="24" t="str">
        <f t="shared" si="88"/>
        <v>ผิด</v>
      </c>
      <c r="BU43" s="24" t="str">
        <f t="shared" si="89"/>
        <v>ผิด</v>
      </c>
      <c r="BV43" s="24" t="str">
        <f t="shared" si="90"/>
        <v>ผิด</v>
      </c>
      <c r="BW43" s="24" t="str">
        <f t="shared" si="91"/>
        <v>ผิด</v>
      </c>
      <c r="BX43" s="24" t="str">
        <f t="shared" si="92"/>
        <v>ผิด</v>
      </c>
      <c r="BY43" s="24" t="str">
        <f t="shared" si="93"/>
        <v>ผิด</v>
      </c>
      <c r="BZ43" s="46" t="str">
        <f t="shared" si="54"/>
        <v xml:space="preserve"> </v>
      </c>
      <c r="CA43" s="46">
        <f t="shared" si="54"/>
        <v>0</v>
      </c>
      <c r="CB43" s="36" t="e">
        <f t="shared" si="94"/>
        <v>#VALUE!</v>
      </c>
      <c r="CC43" s="36" t="e">
        <f t="shared" si="95"/>
        <v>#VALUE!</v>
      </c>
      <c r="CD43" s="36" t="e">
        <f t="shared" si="96"/>
        <v>#VALUE!</v>
      </c>
      <c r="CE43" s="36" t="e">
        <f t="shared" si="97"/>
        <v>#VALUE!</v>
      </c>
      <c r="CF43" s="36" t="e">
        <f t="shared" si="98"/>
        <v>#VALUE!</v>
      </c>
      <c r="CG43" s="36" t="e">
        <f t="shared" si="99"/>
        <v>#VALUE!</v>
      </c>
      <c r="CH43" s="36" t="e">
        <f t="shared" si="100"/>
        <v>#VALUE!</v>
      </c>
      <c r="CI43" s="36" t="e">
        <f t="shared" si="101"/>
        <v>#VALUE!</v>
      </c>
      <c r="CJ43" s="36" t="e">
        <f t="shared" si="102"/>
        <v>#VALUE!</v>
      </c>
      <c r="CK43" s="36" t="e">
        <f t="shared" si="103"/>
        <v>#VALUE!</v>
      </c>
      <c r="CL43" s="36" t="e">
        <f t="shared" si="104"/>
        <v>#VALUE!</v>
      </c>
      <c r="CM43" s="36" t="e">
        <f t="shared" si="105"/>
        <v>#VALUE!</v>
      </c>
    </row>
    <row r="44" spans="1:91" x14ac:dyDescent="0.5">
      <c r="A44" s="1"/>
      <c r="B44" s="38">
        <v>38</v>
      </c>
      <c r="C44" s="38"/>
      <c r="D44" s="39"/>
      <c r="E44" s="40"/>
      <c r="F44" s="41"/>
      <c r="G44" s="42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9"/>
      <c r="AW44" s="43">
        <f t="shared" si="3"/>
        <v>38</v>
      </c>
      <c r="AX44" s="43">
        <f t="shared" si="72"/>
        <v>0</v>
      </c>
      <c r="AY44" s="44" t="str">
        <f t="shared" si="47"/>
        <v xml:space="preserve"> </v>
      </c>
      <c r="AZ44" s="45">
        <f t="shared" si="48"/>
        <v>0</v>
      </c>
      <c r="BA44" s="24" t="str">
        <f t="shared" si="58"/>
        <v>ผิด</v>
      </c>
      <c r="BB44" s="24" t="str">
        <f t="shared" si="59"/>
        <v>ผิด</v>
      </c>
      <c r="BC44" s="24" t="str">
        <f t="shared" si="60"/>
        <v>ผิด</v>
      </c>
      <c r="BD44" s="24" t="str">
        <f t="shared" si="61"/>
        <v>ผิด</v>
      </c>
      <c r="BE44" s="24" t="str">
        <f t="shared" si="73"/>
        <v>ผิด</v>
      </c>
      <c r="BF44" s="24" t="str">
        <f t="shared" si="74"/>
        <v>ผิด</v>
      </c>
      <c r="BG44" s="24" t="str">
        <f t="shared" si="75"/>
        <v>ผิด</v>
      </c>
      <c r="BH44" s="24" t="str">
        <f t="shared" si="76"/>
        <v>ผิด</v>
      </c>
      <c r="BI44" s="24" t="str">
        <f t="shared" si="77"/>
        <v>ผิด</v>
      </c>
      <c r="BJ44" s="24" t="str">
        <f t="shared" si="78"/>
        <v>ผิด</v>
      </c>
      <c r="BK44" s="24" t="str">
        <f t="shared" si="79"/>
        <v>ผิด</v>
      </c>
      <c r="BL44" s="24" t="str">
        <f t="shared" si="80"/>
        <v>ผิด</v>
      </c>
      <c r="BM44" s="24" t="str">
        <f t="shared" si="81"/>
        <v>ผิด</v>
      </c>
      <c r="BN44" s="24" t="str">
        <f t="shared" si="82"/>
        <v>ผิด</v>
      </c>
      <c r="BO44" s="24" t="str">
        <f t="shared" si="83"/>
        <v>ผิด</v>
      </c>
      <c r="BP44" s="24" t="str">
        <f t="shared" si="84"/>
        <v>ผิด</v>
      </c>
      <c r="BQ44" s="24" t="str">
        <f t="shared" si="85"/>
        <v>ผิด</v>
      </c>
      <c r="BR44" s="24" t="str">
        <f t="shared" si="86"/>
        <v>ผิด</v>
      </c>
      <c r="BS44" s="24" t="str">
        <f t="shared" si="87"/>
        <v>ผิด</v>
      </c>
      <c r="BT44" s="24" t="str">
        <f t="shared" si="88"/>
        <v>ผิด</v>
      </c>
      <c r="BU44" s="24" t="str">
        <f t="shared" si="89"/>
        <v>ผิด</v>
      </c>
      <c r="BV44" s="24" t="str">
        <f t="shared" si="90"/>
        <v>ผิด</v>
      </c>
      <c r="BW44" s="24" t="str">
        <f t="shared" si="91"/>
        <v>ผิด</v>
      </c>
      <c r="BX44" s="24" t="str">
        <f t="shared" si="92"/>
        <v>ผิด</v>
      </c>
      <c r="BY44" s="24" t="str">
        <f t="shared" si="93"/>
        <v>ผิด</v>
      </c>
      <c r="BZ44" s="46" t="str">
        <f t="shared" si="54"/>
        <v xml:space="preserve"> </v>
      </c>
      <c r="CA44" s="46">
        <f t="shared" si="54"/>
        <v>0</v>
      </c>
      <c r="CB44" s="36" t="e">
        <f t="shared" si="94"/>
        <v>#VALUE!</v>
      </c>
      <c r="CC44" s="36" t="e">
        <f t="shared" si="95"/>
        <v>#VALUE!</v>
      </c>
      <c r="CD44" s="36" t="e">
        <f t="shared" si="96"/>
        <v>#VALUE!</v>
      </c>
      <c r="CE44" s="36" t="e">
        <f t="shared" si="97"/>
        <v>#VALUE!</v>
      </c>
      <c r="CF44" s="36" t="e">
        <f t="shared" si="98"/>
        <v>#VALUE!</v>
      </c>
      <c r="CG44" s="36" t="e">
        <f t="shared" si="99"/>
        <v>#VALUE!</v>
      </c>
      <c r="CH44" s="36" t="e">
        <f t="shared" si="100"/>
        <v>#VALUE!</v>
      </c>
      <c r="CI44" s="36" t="e">
        <f t="shared" si="101"/>
        <v>#VALUE!</v>
      </c>
      <c r="CJ44" s="36" t="e">
        <f t="shared" si="102"/>
        <v>#VALUE!</v>
      </c>
      <c r="CK44" s="36" t="e">
        <f t="shared" si="103"/>
        <v>#VALUE!</v>
      </c>
      <c r="CL44" s="36" t="e">
        <f t="shared" si="104"/>
        <v>#VALUE!</v>
      </c>
      <c r="CM44" s="36" t="e">
        <f t="shared" si="105"/>
        <v>#VALUE!</v>
      </c>
    </row>
    <row r="45" spans="1:91" x14ac:dyDescent="0.5">
      <c r="A45" s="1"/>
      <c r="B45" s="38">
        <v>39</v>
      </c>
      <c r="C45" s="38"/>
      <c r="D45" s="39"/>
      <c r="E45" s="40"/>
      <c r="F45" s="41"/>
      <c r="G45" s="42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9"/>
      <c r="AW45" s="43">
        <f t="shared" si="3"/>
        <v>39</v>
      </c>
      <c r="AX45" s="43">
        <f t="shared" si="72"/>
        <v>0</v>
      </c>
      <c r="AY45" s="44" t="str">
        <f t="shared" si="47"/>
        <v xml:space="preserve"> </v>
      </c>
      <c r="AZ45" s="45">
        <f t="shared" si="48"/>
        <v>0</v>
      </c>
      <c r="BA45" s="24" t="str">
        <f t="shared" si="58"/>
        <v>ผิด</v>
      </c>
      <c r="BB45" s="24" t="str">
        <f t="shared" si="59"/>
        <v>ผิด</v>
      </c>
      <c r="BC45" s="24" t="str">
        <f t="shared" si="60"/>
        <v>ผิด</v>
      </c>
      <c r="BD45" s="24" t="str">
        <f t="shared" si="61"/>
        <v>ผิด</v>
      </c>
      <c r="BE45" s="24" t="str">
        <f t="shared" si="73"/>
        <v>ผิด</v>
      </c>
      <c r="BF45" s="24" t="str">
        <f t="shared" si="74"/>
        <v>ผิด</v>
      </c>
      <c r="BG45" s="24" t="str">
        <f t="shared" si="75"/>
        <v>ผิด</v>
      </c>
      <c r="BH45" s="24" t="str">
        <f t="shared" si="76"/>
        <v>ผิด</v>
      </c>
      <c r="BI45" s="24" t="str">
        <f t="shared" si="77"/>
        <v>ผิด</v>
      </c>
      <c r="BJ45" s="24" t="str">
        <f t="shared" si="78"/>
        <v>ผิด</v>
      </c>
      <c r="BK45" s="24" t="str">
        <f t="shared" si="79"/>
        <v>ผิด</v>
      </c>
      <c r="BL45" s="24" t="str">
        <f t="shared" si="80"/>
        <v>ผิด</v>
      </c>
      <c r="BM45" s="24" t="str">
        <f t="shared" si="81"/>
        <v>ผิด</v>
      </c>
      <c r="BN45" s="24" t="str">
        <f t="shared" si="82"/>
        <v>ผิด</v>
      </c>
      <c r="BO45" s="24" t="str">
        <f t="shared" si="83"/>
        <v>ผิด</v>
      </c>
      <c r="BP45" s="24" t="str">
        <f t="shared" si="84"/>
        <v>ผิด</v>
      </c>
      <c r="BQ45" s="24" t="str">
        <f t="shared" si="85"/>
        <v>ผิด</v>
      </c>
      <c r="BR45" s="24" t="str">
        <f t="shared" si="86"/>
        <v>ผิด</v>
      </c>
      <c r="BS45" s="24" t="str">
        <f t="shared" si="87"/>
        <v>ผิด</v>
      </c>
      <c r="BT45" s="24" t="str">
        <f t="shared" si="88"/>
        <v>ผิด</v>
      </c>
      <c r="BU45" s="24" t="str">
        <f t="shared" si="89"/>
        <v>ผิด</v>
      </c>
      <c r="BV45" s="24" t="str">
        <f t="shared" si="90"/>
        <v>ผิด</v>
      </c>
      <c r="BW45" s="24" t="str">
        <f t="shared" si="91"/>
        <v>ผิด</v>
      </c>
      <c r="BX45" s="24" t="str">
        <f t="shared" si="92"/>
        <v>ผิด</v>
      </c>
      <c r="BY45" s="24" t="str">
        <f t="shared" si="93"/>
        <v>ผิด</v>
      </c>
      <c r="BZ45" s="46" t="str">
        <f t="shared" si="54"/>
        <v xml:space="preserve"> </v>
      </c>
      <c r="CA45" s="46">
        <f t="shared" si="54"/>
        <v>0</v>
      </c>
      <c r="CB45" s="36" t="e">
        <f t="shared" si="94"/>
        <v>#VALUE!</v>
      </c>
      <c r="CC45" s="36" t="e">
        <f t="shared" si="95"/>
        <v>#VALUE!</v>
      </c>
      <c r="CD45" s="36" t="e">
        <f t="shared" si="96"/>
        <v>#VALUE!</v>
      </c>
      <c r="CE45" s="36" t="e">
        <f t="shared" si="97"/>
        <v>#VALUE!</v>
      </c>
      <c r="CF45" s="36" t="e">
        <f t="shared" si="98"/>
        <v>#VALUE!</v>
      </c>
      <c r="CG45" s="36" t="e">
        <f t="shared" si="99"/>
        <v>#VALUE!</v>
      </c>
      <c r="CH45" s="36" t="e">
        <f t="shared" si="100"/>
        <v>#VALUE!</v>
      </c>
      <c r="CI45" s="36" t="e">
        <f t="shared" si="101"/>
        <v>#VALUE!</v>
      </c>
      <c r="CJ45" s="36" t="e">
        <f t="shared" si="102"/>
        <v>#VALUE!</v>
      </c>
      <c r="CK45" s="36" t="e">
        <f t="shared" si="103"/>
        <v>#VALUE!</v>
      </c>
      <c r="CL45" s="36" t="e">
        <f t="shared" si="104"/>
        <v>#VALUE!</v>
      </c>
      <c r="CM45" s="36" t="e">
        <f t="shared" si="105"/>
        <v>#VALUE!</v>
      </c>
    </row>
    <row r="46" spans="1:91" x14ac:dyDescent="0.5">
      <c r="A46" s="1"/>
      <c r="B46" s="38">
        <v>40</v>
      </c>
      <c r="C46" s="38"/>
      <c r="D46" s="39"/>
      <c r="E46" s="40"/>
      <c r="F46" s="41"/>
      <c r="G46" s="42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29"/>
      <c r="AW46" s="43">
        <f t="shared" si="3"/>
        <v>40</v>
      </c>
      <c r="AX46" s="43">
        <f t="shared" si="72"/>
        <v>0</v>
      </c>
      <c r="AY46" s="44" t="str">
        <f t="shared" si="47"/>
        <v xml:space="preserve"> </v>
      </c>
      <c r="AZ46" s="45">
        <f t="shared" si="48"/>
        <v>0</v>
      </c>
      <c r="BA46" s="24" t="str">
        <f t="shared" si="58"/>
        <v>ผิด</v>
      </c>
      <c r="BB46" s="24" t="str">
        <f t="shared" si="59"/>
        <v>ผิด</v>
      </c>
      <c r="BC46" s="24" t="str">
        <f t="shared" si="60"/>
        <v>ผิด</v>
      </c>
      <c r="BD46" s="24" t="str">
        <f t="shared" si="61"/>
        <v>ผิด</v>
      </c>
      <c r="BE46" s="24" t="str">
        <f t="shared" si="73"/>
        <v>ผิด</v>
      </c>
      <c r="BF46" s="24" t="str">
        <f t="shared" si="74"/>
        <v>ผิด</v>
      </c>
      <c r="BG46" s="24" t="str">
        <f t="shared" si="75"/>
        <v>ผิด</v>
      </c>
      <c r="BH46" s="24" t="str">
        <f t="shared" si="76"/>
        <v>ผิด</v>
      </c>
      <c r="BI46" s="24" t="str">
        <f t="shared" si="77"/>
        <v>ผิด</v>
      </c>
      <c r="BJ46" s="24" t="str">
        <f t="shared" si="78"/>
        <v>ผิด</v>
      </c>
      <c r="BK46" s="24" t="str">
        <f t="shared" si="79"/>
        <v>ผิด</v>
      </c>
      <c r="BL46" s="24" t="str">
        <f t="shared" si="80"/>
        <v>ผิด</v>
      </c>
      <c r="BM46" s="24" t="str">
        <f t="shared" si="81"/>
        <v>ผิด</v>
      </c>
      <c r="BN46" s="24" t="str">
        <f t="shared" si="82"/>
        <v>ผิด</v>
      </c>
      <c r="BO46" s="24" t="str">
        <f t="shared" si="83"/>
        <v>ผิด</v>
      </c>
      <c r="BP46" s="24" t="str">
        <f t="shared" si="84"/>
        <v>ผิด</v>
      </c>
      <c r="BQ46" s="24" t="str">
        <f t="shared" si="85"/>
        <v>ผิด</v>
      </c>
      <c r="BR46" s="24" t="str">
        <f t="shared" si="86"/>
        <v>ผิด</v>
      </c>
      <c r="BS46" s="24" t="str">
        <f t="shared" si="87"/>
        <v>ผิด</v>
      </c>
      <c r="BT46" s="24" t="str">
        <f t="shared" si="88"/>
        <v>ผิด</v>
      </c>
      <c r="BU46" s="24" t="str">
        <f t="shared" si="89"/>
        <v>ผิด</v>
      </c>
      <c r="BV46" s="24" t="str">
        <f t="shared" si="90"/>
        <v>ผิด</v>
      </c>
      <c r="BW46" s="24" t="str">
        <f t="shared" si="91"/>
        <v>ผิด</v>
      </c>
      <c r="BX46" s="24" t="str">
        <f t="shared" si="92"/>
        <v>ผิด</v>
      </c>
      <c r="BY46" s="24" t="str">
        <f t="shared" si="93"/>
        <v>ผิด</v>
      </c>
      <c r="BZ46" s="46" t="str">
        <f t="shared" si="54"/>
        <v xml:space="preserve"> </v>
      </c>
      <c r="CA46" s="46">
        <f t="shared" si="54"/>
        <v>0</v>
      </c>
      <c r="CB46" s="36" t="e">
        <f t="shared" si="94"/>
        <v>#VALUE!</v>
      </c>
      <c r="CC46" s="36" t="e">
        <f t="shared" si="95"/>
        <v>#VALUE!</v>
      </c>
      <c r="CD46" s="36" t="e">
        <f t="shared" si="96"/>
        <v>#VALUE!</v>
      </c>
      <c r="CE46" s="36" t="e">
        <f t="shared" si="97"/>
        <v>#VALUE!</v>
      </c>
      <c r="CF46" s="36" t="e">
        <f t="shared" si="98"/>
        <v>#VALUE!</v>
      </c>
      <c r="CG46" s="36" t="e">
        <f t="shared" si="99"/>
        <v>#VALUE!</v>
      </c>
      <c r="CH46" s="36" t="e">
        <f t="shared" si="100"/>
        <v>#VALUE!</v>
      </c>
      <c r="CI46" s="36" t="e">
        <f t="shared" si="101"/>
        <v>#VALUE!</v>
      </c>
      <c r="CJ46" s="36" t="e">
        <f t="shared" si="102"/>
        <v>#VALUE!</v>
      </c>
      <c r="CK46" s="36" t="e">
        <f t="shared" si="103"/>
        <v>#VALUE!</v>
      </c>
      <c r="CL46" s="36" t="e">
        <f t="shared" si="104"/>
        <v>#VALUE!</v>
      </c>
      <c r="CM46" s="36" t="e">
        <f t="shared" si="105"/>
        <v>#VALUE!</v>
      </c>
    </row>
    <row r="47" spans="1:91" x14ac:dyDescent="0.5">
      <c r="A47" s="1"/>
      <c r="B47" s="38">
        <v>41</v>
      </c>
      <c r="C47" s="38"/>
      <c r="D47" s="39"/>
      <c r="E47" s="40"/>
      <c r="F47" s="41"/>
      <c r="G47" s="42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29"/>
      <c r="AW47" s="43">
        <f t="shared" si="3"/>
        <v>41</v>
      </c>
      <c r="AX47" s="43">
        <f t="shared" si="72"/>
        <v>0</v>
      </c>
      <c r="AY47" s="44" t="str">
        <f t="shared" si="47"/>
        <v xml:space="preserve"> </v>
      </c>
      <c r="AZ47" s="45">
        <f t="shared" si="48"/>
        <v>0</v>
      </c>
      <c r="BA47" s="24" t="str">
        <f t="shared" si="58"/>
        <v>ผิด</v>
      </c>
      <c r="BB47" s="24" t="str">
        <f t="shared" si="59"/>
        <v>ผิด</v>
      </c>
      <c r="BC47" s="24" t="str">
        <f t="shared" si="60"/>
        <v>ผิด</v>
      </c>
      <c r="BD47" s="24" t="str">
        <f t="shared" si="61"/>
        <v>ผิด</v>
      </c>
      <c r="BE47" s="24" t="str">
        <f t="shared" si="73"/>
        <v>ผิด</v>
      </c>
      <c r="BF47" s="24" t="str">
        <f t="shared" si="74"/>
        <v>ผิด</v>
      </c>
      <c r="BG47" s="24" t="str">
        <f t="shared" si="75"/>
        <v>ผิด</v>
      </c>
      <c r="BH47" s="24" t="str">
        <f t="shared" si="76"/>
        <v>ผิด</v>
      </c>
      <c r="BI47" s="24" t="str">
        <f t="shared" si="77"/>
        <v>ผิด</v>
      </c>
      <c r="BJ47" s="24" t="str">
        <f t="shared" si="78"/>
        <v>ผิด</v>
      </c>
      <c r="BK47" s="24" t="str">
        <f t="shared" si="79"/>
        <v>ผิด</v>
      </c>
      <c r="BL47" s="24" t="str">
        <f t="shared" si="80"/>
        <v>ผิด</v>
      </c>
      <c r="BM47" s="24" t="str">
        <f t="shared" si="81"/>
        <v>ผิด</v>
      </c>
      <c r="BN47" s="24" t="str">
        <f t="shared" si="82"/>
        <v>ผิด</v>
      </c>
      <c r="BO47" s="24" t="str">
        <f t="shared" si="83"/>
        <v>ผิด</v>
      </c>
      <c r="BP47" s="24" t="str">
        <f t="shared" si="84"/>
        <v>ผิด</v>
      </c>
      <c r="BQ47" s="24" t="str">
        <f t="shared" si="85"/>
        <v>ผิด</v>
      </c>
      <c r="BR47" s="24" t="str">
        <f t="shared" si="86"/>
        <v>ผิด</v>
      </c>
      <c r="BS47" s="24" t="str">
        <f t="shared" si="87"/>
        <v>ผิด</v>
      </c>
      <c r="BT47" s="24" t="str">
        <f t="shared" si="88"/>
        <v>ผิด</v>
      </c>
      <c r="BU47" s="24" t="str">
        <f t="shared" si="89"/>
        <v>ผิด</v>
      </c>
      <c r="BV47" s="24" t="str">
        <f t="shared" si="90"/>
        <v>ผิด</v>
      </c>
      <c r="BW47" s="24" t="str">
        <f t="shared" si="91"/>
        <v>ผิด</v>
      </c>
      <c r="BX47" s="24" t="str">
        <f t="shared" si="92"/>
        <v>ผิด</v>
      </c>
      <c r="BY47" s="24" t="str">
        <f t="shared" si="93"/>
        <v>ผิด</v>
      </c>
      <c r="BZ47" s="46" t="str">
        <f t="shared" si="54"/>
        <v xml:space="preserve"> </v>
      </c>
      <c r="CA47" s="46">
        <f t="shared" si="54"/>
        <v>0</v>
      </c>
      <c r="CB47" s="36" t="e">
        <f t="shared" si="94"/>
        <v>#VALUE!</v>
      </c>
      <c r="CC47" s="36" t="e">
        <f t="shared" si="95"/>
        <v>#VALUE!</v>
      </c>
      <c r="CD47" s="36" t="e">
        <f t="shared" si="96"/>
        <v>#VALUE!</v>
      </c>
      <c r="CE47" s="36" t="e">
        <f t="shared" si="97"/>
        <v>#VALUE!</v>
      </c>
      <c r="CF47" s="36" t="e">
        <f t="shared" si="98"/>
        <v>#VALUE!</v>
      </c>
      <c r="CG47" s="36" t="e">
        <f t="shared" si="99"/>
        <v>#VALUE!</v>
      </c>
      <c r="CH47" s="36" t="e">
        <f t="shared" si="100"/>
        <v>#VALUE!</v>
      </c>
      <c r="CI47" s="36" t="e">
        <f t="shared" si="101"/>
        <v>#VALUE!</v>
      </c>
      <c r="CJ47" s="36" t="e">
        <f t="shared" si="102"/>
        <v>#VALUE!</v>
      </c>
      <c r="CK47" s="36" t="e">
        <f t="shared" si="103"/>
        <v>#VALUE!</v>
      </c>
      <c r="CL47" s="36" t="e">
        <f t="shared" si="104"/>
        <v>#VALUE!</v>
      </c>
      <c r="CM47" s="36" t="e">
        <f t="shared" si="105"/>
        <v>#VALUE!</v>
      </c>
    </row>
    <row r="48" spans="1:91" x14ac:dyDescent="0.5">
      <c r="A48" s="1"/>
      <c r="B48" s="38">
        <v>42</v>
      </c>
      <c r="C48" s="38"/>
      <c r="D48" s="39"/>
      <c r="E48" s="40"/>
      <c r="F48" s="41"/>
      <c r="G48" s="42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9"/>
      <c r="AW48" s="43">
        <f t="shared" si="3"/>
        <v>42</v>
      </c>
      <c r="AX48" s="43">
        <f t="shared" si="72"/>
        <v>0</v>
      </c>
      <c r="AY48" s="44" t="str">
        <f t="shared" si="47"/>
        <v xml:space="preserve"> </v>
      </c>
      <c r="AZ48" s="45">
        <f t="shared" si="48"/>
        <v>0</v>
      </c>
      <c r="BA48" s="24" t="str">
        <f t="shared" si="58"/>
        <v>ผิด</v>
      </c>
      <c r="BB48" s="24" t="str">
        <f t="shared" si="59"/>
        <v>ผิด</v>
      </c>
      <c r="BC48" s="24" t="str">
        <f t="shared" si="60"/>
        <v>ผิด</v>
      </c>
      <c r="BD48" s="24" t="str">
        <f t="shared" si="61"/>
        <v>ผิด</v>
      </c>
      <c r="BE48" s="24" t="str">
        <f t="shared" si="73"/>
        <v>ผิด</v>
      </c>
      <c r="BF48" s="24" t="str">
        <f t="shared" si="74"/>
        <v>ผิด</v>
      </c>
      <c r="BG48" s="24" t="str">
        <f t="shared" si="75"/>
        <v>ผิด</v>
      </c>
      <c r="BH48" s="24" t="str">
        <f t="shared" si="76"/>
        <v>ผิด</v>
      </c>
      <c r="BI48" s="24" t="str">
        <f t="shared" si="77"/>
        <v>ผิด</v>
      </c>
      <c r="BJ48" s="24" t="str">
        <f t="shared" si="78"/>
        <v>ผิด</v>
      </c>
      <c r="BK48" s="24" t="str">
        <f t="shared" si="79"/>
        <v>ผิด</v>
      </c>
      <c r="BL48" s="24" t="str">
        <f t="shared" si="80"/>
        <v>ผิด</v>
      </c>
      <c r="BM48" s="24" t="str">
        <f t="shared" si="81"/>
        <v>ผิด</v>
      </c>
      <c r="BN48" s="24" t="str">
        <f t="shared" si="82"/>
        <v>ผิด</v>
      </c>
      <c r="BO48" s="24" t="str">
        <f t="shared" si="83"/>
        <v>ผิด</v>
      </c>
      <c r="BP48" s="24" t="str">
        <f t="shared" si="84"/>
        <v>ผิด</v>
      </c>
      <c r="BQ48" s="24" t="str">
        <f t="shared" si="85"/>
        <v>ผิด</v>
      </c>
      <c r="BR48" s="24" t="str">
        <f t="shared" si="86"/>
        <v>ผิด</v>
      </c>
      <c r="BS48" s="24" t="str">
        <f t="shared" si="87"/>
        <v>ผิด</v>
      </c>
      <c r="BT48" s="24" t="str">
        <f t="shared" si="88"/>
        <v>ผิด</v>
      </c>
      <c r="BU48" s="24" t="str">
        <f t="shared" si="89"/>
        <v>ผิด</v>
      </c>
      <c r="BV48" s="24" t="str">
        <f t="shared" si="90"/>
        <v>ผิด</v>
      </c>
      <c r="BW48" s="24" t="str">
        <f t="shared" si="91"/>
        <v>ผิด</v>
      </c>
      <c r="BX48" s="24" t="str">
        <f t="shared" si="92"/>
        <v>ผิด</v>
      </c>
      <c r="BY48" s="24" t="str">
        <f t="shared" si="93"/>
        <v>ผิด</v>
      </c>
      <c r="BZ48" s="46" t="str">
        <f t="shared" si="54"/>
        <v xml:space="preserve"> </v>
      </c>
      <c r="CA48" s="46">
        <f t="shared" si="54"/>
        <v>0</v>
      </c>
      <c r="CB48" s="36" t="e">
        <f t="shared" si="94"/>
        <v>#VALUE!</v>
      </c>
      <c r="CC48" s="36" t="e">
        <f t="shared" si="95"/>
        <v>#VALUE!</v>
      </c>
      <c r="CD48" s="36" t="e">
        <f t="shared" si="96"/>
        <v>#VALUE!</v>
      </c>
      <c r="CE48" s="36" t="e">
        <f t="shared" si="97"/>
        <v>#VALUE!</v>
      </c>
      <c r="CF48" s="36" t="e">
        <f t="shared" si="98"/>
        <v>#VALUE!</v>
      </c>
      <c r="CG48" s="36" t="e">
        <f t="shared" si="99"/>
        <v>#VALUE!</v>
      </c>
      <c r="CH48" s="36" t="e">
        <f t="shared" si="100"/>
        <v>#VALUE!</v>
      </c>
      <c r="CI48" s="36" t="e">
        <f t="shared" si="101"/>
        <v>#VALUE!</v>
      </c>
      <c r="CJ48" s="36" t="e">
        <f t="shared" si="102"/>
        <v>#VALUE!</v>
      </c>
      <c r="CK48" s="36" t="e">
        <f t="shared" si="103"/>
        <v>#VALUE!</v>
      </c>
      <c r="CL48" s="36" t="e">
        <f t="shared" si="104"/>
        <v>#VALUE!</v>
      </c>
      <c r="CM48" s="36" t="e">
        <f t="shared" si="105"/>
        <v>#VALUE!</v>
      </c>
    </row>
    <row r="49" spans="1:91" x14ac:dyDescent="0.5">
      <c r="A49" s="1"/>
      <c r="B49" s="38">
        <v>43</v>
      </c>
      <c r="C49" s="38"/>
      <c r="D49" s="39"/>
      <c r="E49" s="40"/>
      <c r="F49" s="41"/>
      <c r="G49" s="4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29"/>
      <c r="AW49" s="43">
        <f t="shared" si="3"/>
        <v>43</v>
      </c>
      <c r="AX49" s="43">
        <f t="shared" si="72"/>
        <v>0</v>
      </c>
      <c r="AY49" s="44" t="str">
        <f t="shared" si="47"/>
        <v xml:space="preserve"> </v>
      </c>
      <c r="AZ49" s="45">
        <f t="shared" si="48"/>
        <v>0</v>
      </c>
      <c r="BA49" s="24" t="str">
        <f t="shared" si="58"/>
        <v>ผิด</v>
      </c>
      <c r="BB49" s="24" t="str">
        <f t="shared" si="59"/>
        <v>ผิด</v>
      </c>
      <c r="BC49" s="24" t="str">
        <f t="shared" si="60"/>
        <v>ผิด</v>
      </c>
      <c r="BD49" s="24" t="str">
        <f t="shared" si="61"/>
        <v>ผิด</v>
      </c>
      <c r="BE49" s="24" t="str">
        <f t="shared" si="73"/>
        <v>ผิด</v>
      </c>
      <c r="BF49" s="24" t="str">
        <f t="shared" si="74"/>
        <v>ผิด</v>
      </c>
      <c r="BG49" s="24" t="str">
        <f t="shared" si="75"/>
        <v>ผิด</v>
      </c>
      <c r="BH49" s="24" t="str">
        <f t="shared" si="76"/>
        <v>ผิด</v>
      </c>
      <c r="BI49" s="24" t="str">
        <f t="shared" si="77"/>
        <v>ผิด</v>
      </c>
      <c r="BJ49" s="24" t="str">
        <f t="shared" si="78"/>
        <v>ผิด</v>
      </c>
      <c r="BK49" s="24" t="str">
        <f t="shared" si="79"/>
        <v>ผิด</v>
      </c>
      <c r="BL49" s="24" t="str">
        <f t="shared" si="80"/>
        <v>ผิด</v>
      </c>
      <c r="BM49" s="24" t="str">
        <f t="shared" si="81"/>
        <v>ผิด</v>
      </c>
      <c r="BN49" s="24" t="str">
        <f t="shared" si="82"/>
        <v>ผิด</v>
      </c>
      <c r="BO49" s="24" t="str">
        <f t="shared" si="83"/>
        <v>ผิด</v>
      </c>
      <c r="BP49" s="24" t="str">
        <f t="shared" si="84"/>
        <v>ผิด</v>
      </c>
      <c r="BQ49" s="24" t="str">
        <f t="shared" si="85"/>
        <v>ผิด</v>
      </c>
      <c r="BR49" s="24" t="str">
        <f t="shared" si="86"/>
        <v>ผิด</v>
      </c>
      <c r="BS49" s="24" t="str">
        <f t="shared" si="87"/>
        <v>ผิด</v>
      </c>
      <c r="BT49" s="24" t="str">
        <f t="shared" si="88"/>
        <v>ผิด</v>
      </c>
      <c r="BU49" s="24" t="str">
        <f t="shared" si="89"/>
        <v>ผิด</v>
      </c>
      <c r="BV49" s="24" t="str">
        <f t="shared" si="90"/>
        <v>ผิด</v>
      </c>
      <c r="BW49" s="24" t="str">
        <f t="shared" si="91"/>
        <v>ผิด</v>
      </c>
      <c r="BX49" s="24" t="str">
        <f t="shared" si="92"/>
        <v>ผิด</v>
      </c>
      <c r="BY49" s="24" t="str">
        <f t="shared" si="93"/>
        <v>ผิด</v>
      </c>
      <c r="BZ49" s="46" t="str">
        <f t="shared" si="54"/>
        <v xml:space="preserve"> </v>
      </c>
      <c r="CA49" s="46">
        <f t="shared" si="54"/>
        <v>0</v>
      </c>
      <c r="CB49" s="36" t="e">
        <f t="shared" si="94"/>
        <v>#VALUE!</v>
      </c>
      <c r="CC49" s="36" t="e">
        <f t="shared" si="95"/>
        <v>#VALUE!</v>
      </c>
      <c r="CD49" s="36" t="e">
        <f t="shared" si="96"/>
        <v>#VALUE!</v>
      </c>
      <c r="CE49" s="36" t="e">
        <f t="shared" si="97"/>
        <v>#VALUE!</v>
      </c>
      <c r="CF49" s="36" t="e">
        <f t="shared" si="98"/>
        <v>#VALUE!</v>
      </c>
      <c r="CG49" s="36" t="e">
        <f t="shared" si="99"/>
        <v>#VALUE!</v>
      </c>
      <c r="CH49" s="36" t="e">
        <f t="shared" si="100"/>
        <v>#VALUE!</v>
      </c>
      <c r="CI49" s="36" t="e">
        <f t="shared" si="101"/>
        <v>#VALUE!</v>
      </c>
      <c r="CJ49" s="36" t="e">
        <f t="shared" si="102"/>
        <v>#VALUE!</v>
      </c>
      <c r="CK49" s="36" t="e">
        <f t="shared" si="103"/>
        <v>#VALUE!</v>
      </c>
      <c r="CL49" s="36" t="e">
        <f t="shared" si="104"/>
        <v>#VALUE!</v>
      </c>
      <c r="CM49" s="36" t="e">
        <f t="shared" si="105"/>
        <v>#VALUE!</v>
      </c>
    </row>
    <row r="50" spans="1:91" x14ac:dyDescent="0.5">
      <c r="A50" s="1"/>
      <c r="B50" s="38">
        <v>44</v>
      </c>
      <c r="C50" s="38"/>
      <c r="D50" s="39"/>
      <c r="E50" s="40"/>
      <c r="F50" s="41"/>
      <c r="G50" s="42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9"/>
      <c r="AW50" s="43">
        <f t="shared" si="3"/>
        <v>44</v>
      </c>
      <c r="AX50" s="43">
        <f t="shared" si="72"/>
        <v>0</v>
      </c>
      <c r="AY50" s="44" t="str">
        <f t="shared" si="47"/>
        <v xml:space="preserve"> </v>
      </c>
      <c r="AZ50" s="45">
        <f t="shared" si="48"/>
        <v>0</v>
      </c>
      <c r="BA50" s="24" t="str">
        <f t="shared" si="58"/>
        <v>ผิด</v>
      </c>
      <c r="BB50" s="24" t="str">
        <f t="shared" si="59"/>
        <v>ผิด</v>
      </c>
      <c r="BC50" s="24" t="str">
        <f t="shared" si="60"/>
        <v>ผิด</v>
      </c>
      <c r="BD50" s="24" t="str">
        <f t="shared" si="61"/>
        <v>ผิด</v>
      </c>
      <c r="BE50" s="24" t="str">
        <f t="shared" si="73"/>
        <v>ผิด</v>
      </c>
      <c r="BF50" s="24" t="str">
        <f t="shared" si="74"/>
        <v>ผิด</v>
      </c>
      <c r="BG50" s="24" t="str">
        <f t="shared" si="75"/>
        <v>ผิด</v>
      </c>
      <c r="BH50" s="24" t="str">
        <f t="shared" si="76"/>
        <v>ผิด</v>
      </c>
      <c r="BI50" s="24" t="str">
        <f t="shared" si="77"/>
        <v>ผิด</v>
      </c>
      <c r="BJ50" s="24" t="str">
        <f t="shared" si="78"/>
        <v>ผิด</v>
      </c>
      <c r="BK50" s="24" t="str">
        <f t="shared" si="79"/>
        <v>ผิด</v>
      </c>
      <c r="BL50" s="24" t="str">
        <f t="shared" si="80"/>
        <v>ผิด</v>
      </c>
      <c r="BM50" s="24" t="str">
        <f t="shared" si="81"/>
        <v>ผิด</v>
      </c>
      <c r="BN50" s="24" t="str">
        <f t="shared" si="82"/>
        <v>ผิด</v>
      </c>
      <c r="BO50" s="24" t="str">
        <f t="shared" si="83"/>
        <v>ผิด</v>
      </c>
      <c r="BP50" s="24" t="str">
        <f t="shared" si="84"/>
        <v>ผิด</v>
      </c>
      <c r="BQ50" s="24" t="str">
        <f t="shared" si="85"/>
        <v>ผิด</v>
      </c>
      <c r="BR50" s="24" t="str">
        <f t="shared" si="86"/>
        <v>ผิด</v>
      </c>
      <c r="BS50" s="24" t="str">
        <f t="shared" si="87"/>
        <v>ผิด</v>
      </c>
      <c r="BT50" s="24" t="str">
        <f t="shared" si="88"/>
        <v>ผิด</v>
      </c>
      <c r="BU50" s="24" t="str">
        <f t="shared" si="89"/>
        <v>ผิด</v>
      </c>
      <c r="BV50" s="24" t="str">
        <f t="shared" si="90"/>
        <v>ผิด</v>
      </c>
      <c r="BW50" s="24" t="str">
        <f t="shared" si="91"/>
        <v>ผิด</v>
      </c>
      <c r="BX50" s="24" t="str">
        <f t="shared" si="92"/>
        <v>ผิด</v>
      </c>
      <c r="BY50" s="24" t="str">
        <f t="shared" si="93"/>
        <v>ผิด</v>
      </c>
      <c r="BZ50" s="46" t="str">
        <f t="shared" si="54"/>
        <v xml:space="preserve"> </v>
      </c>
      <c r="CA50" s="46">
        <f t="shared" si="54"/>
        <v>0</v>
      </c>
      <c r="CB50" s="36" t="e">
        <f t="shared" si="94"/>
        <v>#VALUE!</v>
      </c>
      <c r="CC50" s="36" t="e">
        <f t="shared" si="95"/>
        <v>#VALUE!</v>
      </c>
      <c r="CD50" s="36" t="e">
        <f t="shared" si="96"/>
        <v>#VALUE!</v>
      </c>
      <c r="CE50" s="36" t="e">
        <f t="shared" si="97"/>
        <v>#VALUE!</v>
      </c>
      <c r="CF50" s="36" t="e">
        <f t="shared" si="98"/>
        <v>#VALUE!</v>
      </c>
      <c r="CG50" s="36" t="e">
        <f t="shared" si="99"/>
        <v>#VALUE!</v>
      </c>
      <c r="CH50" s="36" t="e">
        <f t="shared" si="100"/>
        <v>#VALUE!</v>
      </c>
      <c r="CI50" s="36" t="e">
        <f t="shared" si="101"/>
        <v>#VALUE!</v>
      </c>
      <c r="CJ50" s="36" t="e">
        <f t="shared" si="102"/>
        <v>#VALUE!</v>
      </c>
      <c r="CK50" s="36" t="e">
        <f t="shared" si="103"/>
        <v>#VALUE!</v>
      </c>
      <c r="CL50" s="36" t="e">
        <f t="shared" si="104"/>
        <v>#VALUE!</v>
      </c>
      <c r="CM50" s="36" t="e">
        <f t="shared" si="105"/>
        <v>#VALUE!</v>
      </c>
    </row>
    <row r="51" spans="1:91" x14ac:dyDescent="0.5">
      <c r="A51" s="1"/>
      <c r="B51" s="38">
        <v>45</v>
      </c>
      <c r="C51" s="38"/>
      <c r="D51" s="39"/>
      <c r="E51" s="40"/>
      <c r="F51" s="41"/>
      <c r="G51" s="42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29"/>
      <c r="AW51" s="43">
        <f t="shared" si="3"/>
        <v>45</v>
      </c>
      <c r="AX51" s="43">
        <f t="shared" si="72"/>
        <v>0</v>
      </c>
      <c r="AY51" s="44" t="str">
        <f t="shared" si="47"/>
        <v xml:space="preserve"> </v>
      </c>
      <c r="AZ51" s="45">
        <f t="shared" si="48"/>
        <v>0</v>
      </c>
      <c r="BA51" s="24" t="str">
        <f t="shared" si="58"/>
        <v>ผิด</v>
      </c>
      <c r="BB51" s="24" t="str">
        <f t="shared" si="59"/>
        <v>ผิด</v>
      </c>
      <c r="BC51" s="24" t="str">
        <f t="shared" si="60"/>
        <v>ผิด</v>
      </c>
      <c r="BD51" s="24" t="str">
        <f t="shared" si="61"/>
        <v>ผิด</v>
      </c>
      <c r="BE51" s="24" t="str">
        <f t="shared" si="73"/>
        <v>ผิด</v>
      </c>
      <c r="BF51" s="24" t="str">
        <f t="shared" si="74"/>
        <v>ผิด</v>
      </c>
      <c r="BG51" s="24" t="str">
        <f t="shared" si="75"/>
        <v>ผิด</v>
      </c>
      <c r="BH51" s="24" t="str">
        <f t="shared" si="76"/>
        <v>ผิด</v>
      </c>
      <c r="BI51" s="24" t="str">
        <f t="shared" si="77"/>
        <v>ผิด</v>
      </c>
      <c r="BJ51" s="24" t="str">
        <f t="shared" si="78"/>
        <v>ผิด</v>
      </c>
      <c r="BK51" s="24" t="str">
        <f t="shared" si="79"/>
        <v>ผิด</v>
      </c>
      <c r="BL51" s="24" t="str">
        <f t="shared" si="80"/>
        <v>ผิด</v>
      </c>
      <c r="BM51" s="24" t="str">
        <f t="shared" si="81"/>
        <v>ผิด</v>
      </c>
      <c r="BN51" s="24" t="str">
        <f t="shared" si="82"/>
        <v>ผิด</v>
      </c>
      <c r="BO51" s="24" t="str">
        <f t="shared" si="83"/>
        <v>ผิด</v>
      </c>
      <c r="BP51" s="24" t="str">
        <f t="shared" si="84"/>
        <v>ผิด</v>
      </c>
      <c r="BQ51" s="24" t="str">
        <f t="shared" si="85"/>
        <v>ผิด</v>
      </c>
      <c r="BR51" s="24" t="str">
        <f t="shared" si="86"/>
        <v>ผิด</v>
      </c>
      <c r="BS51" s="24" t="str">
        <f t="shared" si="87"/>
        <v>ผิด</v>
      </c>
      <c r="BT51" s="24" t="str">
        <f t="shared" si="88"/>
        <v>ผิด</v>
      </c>
      <c r="BU51" s="24" t="str">
        <f t="shared" si="89"/>
        <v>ผิด</v>
      </c>
      <c r="BV51" s="24" t="str">
        <f t="shared" si="90"/>
        <v>ผิด</v>
      </c>
      <c r="BW51" s="24" t="str">
        <f t="shared" si="91"/>
        <v>ผิด</v>
      </c>
      <c r="BX51" s="24" t="str">
        <f t="shared" si="92"/>
        <v>ผิด</v>
      </c>
      <c r="BY51" s="24" t="str">
        <f t="shared" si="93"/>
        <v>ผิด</v>
      </c>
      <c r="BZ51" s="46" t="str">
        <f t="shared" si="54"/>
        <v xml:space="preserve"> </v>
      </c>
      <c r="CA51" s="46">
        <f t="shared" si="54"/>
        <v>0</v>
      </c>
      <c r="CB51" s="36" t="e">
        <f t="shared" si="94"/>
        <v>#VALUE!</v>
      </c>
      <c r="CC51" s="36" t="e">
        <f t="shared" si="95"/>
        <v>#VALUE!</v>
      </c>
      <c r="CD51" s="36" t="e">
        <f t="shared" si="96"/>
        <v>#VALUE!</v>
      </c>
      <c r="CE51" s="36" t="e">
        <f t="shared" si="97"/>
        <v>#VALUE!</v>
      </c>
      <c r="CF51" s="36" t="e">
        <f t="shared" si="98"/>
        <v>#VALUE!</v>
      </c>
      <c r="CG51" s="36" t="e">
        <f t="shared" si="99"/>
        <v>#VALUE!</v>
      </c>
      <c r="CH51" s="36" t="e">
        <f t="shared" si="100"/>
        <v>#VALUE!</v>
      </c>
      <c r="CI51" s="36" t="e">
        <f t="shared" si="101"/>
        <v>#VALUE!</v>
      </c>
      <c r="CJ51" s="36" t="e">
        <f t="shared" si="102"/>
        <v>#VALUE!</v>
      </c>
      <c r="CK51" s="36" t="e">
        <f t="shared" si="103"/>
        <v>#VALUE!</v>
      </c>
      <c r="CL51" s="36" t="e">
        <f t="shared" si="104"/>
        <v>#VALUE!</v>
      </c>
      <c r="CM51" s="36" t="e">
        <f t="shared" si="105"/>
        <v>#VALUE!</v>
      </c>
    </row>
    <row r="52" spans="1:91" x14ac:dyDescent="0.5">
      <c r="A52" s="1"/>
      <c r="B52" s="38">
        <v>46</v>
      </c>
      <c r="C52" s="38"/>
      <c r="D52" s="39"/>
      <c r="E52" s="40"/>
      <c r="F52" s="41"/>
      <c r="G52" s="42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29"/>
      <c r="AW52" s="43">
        <f t="shared" si="3"/>
        <v>46</v>
      </c>
      <c r="AX52" s="43">
        <f t="shared" si="72"/>
        <v>0</v>
      </c>
      <c r="AY52" s="44" t="str">
        <f t="shared" si="47"/>
        <v xml:space="preserve"> </v>
      </c>
      <c r="AZ52" s="45">
        <f t="shared" si="48"/>
        <v>0</v>
      </c>
      <c r="BA52" s="24" t="str">
        <f t="shared" si="58"/>
        <v>ผิด</v>
      </c>
      <c r="BB52" s="24" t="str">
        <f t="shared" si="59"/>
        <v>ผิด</v>
      </c>
      <c r="BC52" s="24" t="str">
        <f t="shared" si="60"/>
        <v>ผิด</v>
      </c>
      <c r="BD52" s="24" t="str">
        <f t="shared" si="61"/>
        <v>ผิด</v>
      </c>
      <c r="BE52" s="24" t="str">
        <f t="shared" si="73"/>
        <v>ผิด</v>
      </c>
      <c r="BF52" s="24" t="str">
        <f t="shared" si="74"/>
        <v>ผิด</v>
      </c>
      <c r="BG52" s="24" t="str">
        <f t="shared" si="75"/>
        <v>ผิด</v>
      </c>
      <c r="BH52" s="24" t="str">
        <f t="shared" si="76"/>
        <v>ผิด</v>
      </c>
      <c r="BI52" s="24" t="str">
        <f t="shared" si="77"/>
        <v>ผิด</v>
      </c>
      <c r="BJ52" s="24" t="str">
        <f t="shared" si="78"/>
        <v>ผิด</v>
      </c>
      <c r="BK52" s="24" t="str">
        <f t="shared" si="79"/>
        <v>ผิด</v>
      </c>
      <c r="BL52" s="24" t="str">
        <f t="shared" si="80"/>
        <v>ผิด</v>
      </c>
      <c r="BM52" s="24" t="str">
        <f t="shared" si="81"/>
        <v>ผิด</v>
      </c>
      <c r="BN52" s="24" t="str">
        <f t="shared" si="82"/>
        <v>ผิด</v>
      </c>
      <c r="BO52" s="24" t="str">
        <f t="shared" si="83"/>
        <v>ผิด</v>
      </c>
      <c r="BP52" s="24" t="str">
        <f t="shared" si="84"/>
        <v>ผิด</v>
      </c>
      <c r="BQ52" s="24" t="str">
        <f t="shared" si="85"/>
        <v>ผิด</v>
      </c>
      <c r="BR52" s="24" t="str">
        <f t="shared" si="86"/>
        <v>ผิด</v>
      </c>
      <c r="BS52" s="24" t="str">
        <f t="shared" si="87"/>
        <v>ผิด</v>
      </c>
      <c r="BT52" s="24" t="str">
        <f t="shared" si="88"/>
        <v>ผิด</v>
      </c>
      <c r="BU52" s="24" t="str">
        <f t="shared" si="89"/>
        <v>ผิด</v>
      </c>
      <c r="BV52" s="24" t="str">
        <f t="shared" si="90"/>
        <v>ผิด</v>
      </c>
      <c r="BW52" s="24" t="str">
        <f t="shared" si="91"/>
        <v>ผิด</v>
      </c>
      <c r="BX52" s="24" t="str">
        <f t="shared" si="92"/>
        <v>ผิด</v>
      </c>
      <c r="BY52" s="24" t="str">
        <f t="shared" si="93"/>
        <v>ผิด</v>
      </c>
      <c r="BZ52" s="46" t="str">
        <f t="shared" si="54"/>
        <v xml:space="preserve"> </v>
      </c>
      <c r="CA52" s="46">
        <f t="shared" si="54"/>
        <v>0</v>
      </c>
      <c r="CB52" s="36" t="e">
        <f t="shared" si="94"/>
        <v>#VALUE!</v>
      </c>
      <c r="CC52" s="36" t="e">
        <f t="shared" si="95"/>
        <v>#VALUE!</v>
      </c>
      <c r="CD52" s="36" t="e">
        <f t="shared" si="96"/>
        <v>#VALUE!</v>
      </c>
      <c r="CE52" s="36" t="e">
        <f t="shared" si="97"/>
        <v>#VALUE!</v>
      </c>
      <c r="CF52" s="36" t="e">
        <f t="shared" si="98"/>
        <v>#VALUE!</v>
      </c>
      <c r="CG52" s="36" t="e">
        <f t="shared" si="99"/>
        <v>#VALUE!</v>
      </c>
      <c r="CH52" s="36" t="e">
        <f t="shared" si="100"/>
        <v>#VALUE!</v>
      </c>
      <c r="CI52" s="36" t="e">
        <f t="shared" si="101"/>
        <v>#VALUE!</v>
      </c>
      <c r="CJ52" s="36" t="e">
        <f t="shared" si="102"/>
        <v>#VALUE!</v>
      </c>
      <c r="CK52" s="36" t="e">
        <f t="shared" si="103"/>
        <v>#VALUE!</v>
      </c>
      <c r="CL52" s="36" t="e">
        <f t="shared" si="104"/>
        <v>#VALUE!</v>
      </c>
      <c r="CM52" s="36" t="e">
        <f t="shared" si="105"/>
        <v>#VALUE!</v>
      </c>
    </row>
    <row r="53" spans="1:91" x14ac:dyDescent="0.5">
      <c r="A53" s="1"/>
      <c r="B53" s="38">
        <v>47</v>
      </c>
      <c r="C53" s="38"/>
      <c r="D53" s="39"/>
      <c r="E53" s="40"/>
      <c r="F53" s="41"/>
      <c r="G53" s="42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29"/>
      <c r="AW53" s="43">
        <f t="shared" si="3"/>
        <v>47</v>
      </c>
      <c r="AX53" s="43">
        <f t="shared" si="72"/>
        <v>0</v>
      </c>
      <c r="AY53" s="44" t="str">
        <f t="shared" si="47"/>
        <v xml:space="preserve"> </v>
      </c>
      <c r="AZ53" s="45">
        <f t="shared" si="48"/>
        <v>0</v>
      </c>
      <c r="BA53" s="24" t="str">
        <f t="shared" si="58"/>
        <v>ผิด</v>
      </c>
      <c r="BB53" s="24" t="str">
        <f t="shared" si="59"/>
        <v>ผิด</v>
      </c>
      <c r="BC53" s="24" t="str">
        <f t="shared" si="60"/>
        <v>ผิด</v>
      </c>
      <c r="BD53" s="24" t="str">
        <f t="shared" si="61"/>
        <v>ผิด</v>
      </c>
      <c r="BE53" s="24" t="str">
        <f t="shared" si="73"/>
        <v>ผิด</v>
      </c>
      <c r="BF53" s="24" t="str">
        <f t="shared" si="74"/>
        <v>ผิด</v>
      </c>
      <c r="BG53" s="24" t="str">
        <f t="shared" si="75"/>
        <v>ผิด</v>
      </c>
      <c r="BH53" s="24" t="str">
        <f t="shared" si="76"/>
        <v>ผิด</v>
      </c>
      <c r="BI53" s="24" t="str">
        <f t="shared" si="77"/>
        <v>ผิด</v>
      </c>
      <c r="BJ53" s="24" t="str">
        <f t="shared" si="78"/>
        <v>ผิด</v>
      </c>
      <c r="BK53" s="24" t="str">
        <f t="shared" si="79"/>
        <v>ผิด</v>
      </c>
      <c r="BL53" s="24" t="str">
        <f t="shared" si="80"/>
        <v>ผิด</v>
      </c>
      <c r="BM53" s="24" t="str">
        <f t="shared" si="81"/>
        <v>ผิด</v>
      </c>
      <c r="BN53" s="24" t="str">
        <f t="shared" si="82"/>
        <v>ผิด</v>
      </c>
      <c r="BO53" s="24" t="str">
        <f t="shared" si="83"/>
        <v>ผิด</v>
      </c>
      <c r="BP53" s="24" t="str">
        <f t="shared" si="84"/>
        <v>ผิด</v>
      </c>
      <c r="BQ53" s="24" t="str">
        <f t="shared" si="85"/>
        <v>ผิด</v>
      </c>
      <c r="BR53" s="24" t="str">
        <f t="shared" si="86"/>
        <v>ผิด</v>
      </c>
      <c r="BS53" s="24" t="str">
        <f t="shared" si="87"/>
        <v>ผิด</v>
      </c>
      <c r="BT53" s="24" t="str">
        <f t="shared" si="88"/>
        <v>ผิด</v>
      </c>
      <c r="BU53" s="24" t="str">
        <f t="shared" si="89"/>
        <v>ผิด</v>
      </c>
      <c r="BV53" s="24" t="str">
        <f t="shared" si="90"/>
        <v>ผิด</v>
      </c>
      <c r="BW53" s="24" t="str">
        <f t="shared" si="91"/>
        <v>ผิด</v>
      </c>
      <c r="BX53" s="24" t="str">
        <f t="shared" si="92"/>
        <v>ผิด</v>
      </c>
      <c r="BY53" s="24" t="str">
        <f t="shared" si="93"/>
        <v>ผิด</v>
      </c>
      <c r="BZ53" s="46" t="str">
        <f t="shared" si="54"/>
        <v xml:space="preserve"> </v>
      </c>
      <c r="CA53" s="46">
        <f t="shared" si="54"/>
        <v>0</v>
      </c>
      <c r="CB53" s="36" t="e">
        <f t="shared" si="94"/>
        <v>#VALUE!</v>
      </c>
      <c r="CC53" s="36" t="e">
        <f t="shared" si="95"/>
        <v>#VALUE!</v>
      </c>
      <c r="CD53" s="36" t="e">
        <f t="shared" si="96"/>
        <v>#VALUE!</v>
      </c>
      <c r="CE53" s="36" t="e">
        <f t="shared" si="97"/>
        <v>#VALUE!</v>
      </c>
      <c r="CF53" s="36" t="e">
        <f t="shared" si="98"/>
        <v>#VALUE!</v>
      </c>
      <c r="CG53" s="36" t="e">
        <f t="shared" si="99"/>
        <v>#VALUE!</v>
      </c>
      <c r="CH53" s="36" t="e">
        <f t="shared" si="100"/>
        <v>#VALUE!</v>
      </c>
      <c r="CI53" s="36" t="e">
        <f t="shared" si="101"/>
        <v>#VALUE!</v>
      </c>
      <c r="CJ53" s="36" t="e">
        <f t="shared" si="102"/>
        <v>#VALUE!</v>
      </c>
      <c r="CK53" s="36" t="e">
        <f t="shared" si="103"/>
        <v>#VALUE!</v>
      </c>
      <c r="CL53" s="36" t="e">
        <f t="shared" si="104"/>
        <v>#VALUE!</v>
      </c>
      <c r="CM53" s="36" t="e">
        <f t="shared" si="105"/>
        <v>#VALUE!</v>
      </c>
    </row>
    <row r="54" spans="1:91" x14ac:dyDescent="0.5">
      <c r="A54" s="1"/>
      <c r="B54" s="38">
        <v>48</v>
      </c>
      <c r="C54" s="38"/>
      <c r="D54" s="39"/>
      <c r="E54" s="40"/>
      <c r="F54" s="41"/>
      <c r="G54" s="42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29"/>
      <c r="AW54" s="43">
        <f t="shared" si="3"/>
        <v>48</v>
      </c>
      <c r="AX54" s="43">
        <f t="shared" si="72"/>
        <v>0</v>
      </c>
      <c r="AY54" s="44" t="str">
        <f t="shared" si="47"/>
        <v xml:space="preserve"> </v>
      </c>
      <c r="AZ54" s="45">
        <f t="shared" si="48"/>
        <v>0</v>
      </c>
      <c r="BA54" s="24" t="str">
        <f t="shared" si="58"/>
        <v>ผิด</v>
      </c>
      <c r="BB54" s="24" t="str">
        <f t="shared" si="59"/>
        <v>ผิด</v>
      </c>
      <c r="BC54" s="24" t="str">
        <f t="shared" si="60"/>
        <v>ผิด</v>
      </c>
      <c r="BD54" s="24" t="str">
        <f t="shared" si="61"/>
        <v>ผิด</v>
      </c>
      <c r="BE54" s="24" t="str">
        <f t="shared" si="73"/>
        <v>ผิด</v>
      </c>
      <c r="BF54" s="24" t="str">
        <f t="shared" si="74"/>
        <v>ผิด</v>
      </c>
      <c r="BG54" s="24" t="str">
        <f t="shared" si="75"/>
        <v>ผิด</v>
      </c>
      <c r="BH54" s="24" t="str">
        <f t="shared" si="76"/>
        <v>ผิด</v>
      </c>
      <c r="BI54" s="24" t="str">
        <f t="shared" si="77"/>
        <v>ผิด</v>
      </c>
      <c r="BJ54" s="24" t="str">
        <f t="shared" si="78"/>
        <v>ผิด</v>
      </c>
      <c r="BK54" s="24" t="str">
        <f t="shared" si="79"/>
        <v>ผิด</v>
      </c>
      <c r="BL54" s="24" t="str">
        <f t="shared" si="80"/>
        <v>ผิด</v>
      </c>
      <c r="BM54" s="24" t="str">
        <f t="shared" si="81"/>
        <v>ผิด</v>
      </c>
      <c r="BN54" s="24" t="str">
        <f t="shared" si="82"/>
        <v>ผิด</v>
      </c>
      <c r="BO54" s="24" t="str">
        <f t="shared" si="83"/>
        <v>ผิด</v>
      </c>
      <c r="BP54" s="24" t="str">
        <f t="shared" si="84"/>
        <v>ผิด</v>
      </c>
      <c r="BQ54" s="24" t="str">
        <f t="shared" si="85"/>
        <v>ผิด</v>
      </c>
      <c r="BR54" s="24" t="str">
        <f t="shared" si="86"/>
        <v>ผิด</v>
      </c>
      <c r="BS54" s="24" t="str">
        <f t="shared" si="87"/>
        <v>ผิด</v>
      </c>
      <c r="BT54" s="24" t="str">
        <f t="shared" si="88"/>
        <v>ผิด</v>
      </c>
      <c r="BU54" s="24" t="str">
        <f t="shared" si="89"/>
        <v>ผิด</v>
      </c>
      <c r="BV54" s="24" t="str">
        <f t="shared" si="90"/>
        <v>ผิด</v>
      </c>
      <c r="BW54" s="24" t="str">
        <f t="shared" si="91"/>
        <v>ผิด</v>
      </c>
      <c r="BX54" s="24" t="str">
        <f t="shared" si="92"/>
        <v>ผิด</v>
      </c>
      <c r="BY54" s="24" t="str">
        <f t="shared" si="93"/>
        <v>ผิด</v>
      </c>
      <c r="BZ54" s="46" t="str">
        <f t="shared" si="54"/>
        <v xml:space="preserve"> </v>
      </c>
      <c r="CA54" s="46">
        <f t="shared" si="54"/>
        <v>0</v>
      </c>
      <c r="CB54" s="36" t="e">
        <f t="shared" si="94"/>
        <v>#VALUE!</v>
      </c>
      <c r="CC54" s="36" t="e">
        <f t="shared" si="95"/>
        <v>#VALUE!</v>
      </c>
      <c r="CD54" s="36" t="e">
        <f t="shared" si="96"/>
        <v>#VALUE!</v>
      </c>
      <c r="CE54" s="36" t="e">
        <f t="shared" si="97"/>
        <v>#VALUE!</v>
      </c>
      <c r="CF54" s="36" t="e">
        <f t="shared" si="98"/>
        <v>#VALUE!</v>
      </c>
      <c r="CG54" s="36" t="e">
        <f t="shared" si="99"/>
        <v>#VALUE!</v>
      </c>
      <c r="CH54" s="36" t="e">
        <f t="shared" si="100"/>
        <v>#VALUE!</v>
      </c>
      <c r="CI54" s="36" t="e">
        <f t="shared" si="101"/>
        <v>#VALUE!</v>
      </c>
      <c r="CJ54" s="36" t="e">
        <f t="shared" si="102"/>
        <v>#VALUE!</v>
      </c>
      <c r="CK54" s="36" t="e">
        <f t="shared" si="103"/>
        <v>#VALUE!</v>
      </c>
      <c r="CL54" s="36" t="e">
        <f t="shared" si="104"/>
        <v>#VALUE!</v>
      </c>
      <c r="CM54" s="36" t="e">
        <f t="shared" si="105"/>
        <v>#VALUE!</v>
      </c>
    </row>
    <row r="55" spans="1:91" x14ac:dyDescent="0.5">
      <c r="A55" s="1"/>
      <c r="B55" s="38">
        <v>49</v>
      </c>
      <c r="C55" s="38"/>
      <c r="D55" s="39"/>
      <c r="E55" s="40"/>
      <c r="F55" s="41"/>
      <c r="G55" s="42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29"/>
      <c r="AW55" s="43">
        <f t="shared" si="3"/>
        <v>49</v>
      </c>
      <c r="AX55" s="43">
        <f t="shared" si="72"/>
        <v>0</v>
      </c>
      <c r="AY55" s="44" t="str">
        <f t="shared" si="47"/>
        <v xml:space="preserve"> </v>
      </c>
      <c r="AZ55" s="45">
        <f t="shared" si="48"/>
        <v>0</v>
      </c>
      <c r="BA55" s="24" t="str">
        <f t="shared" si="58"/>
        <v>ผิด</v>
      </c>
      <c r="BB55" s="24" t="str">
        <f t="shared" si="59"/>
        <v>ผิด</v>
      </c>
      <c r="BC55" s="24" t="str">
        <f t="shared" si="60"/>
        <v>ผิด</v>
      </c>
      <c r="BD55" s="24" t="str">
        <f t="shared" si="61"/>
        <v>ผิด</v>
      </c>
      <c r="BE55" s="24" t="str">
        <f t="shared" si="73"/>
        <v>ผิด</v>
      </c>
      <c r="BF55" s="24" t="str">
        <f t="shared" si="74"/>
        <v>ผิด</v>
      </c>
      <c r="BG55" s="24" t="str">
        <f t="shared" si="75"/>
        <v>ผิด</v>
      </c>
      <c r="BH55" s="24" t="str">
        <f t="shared" si="76"/>
        <v>ผิด</v>
      </c>
      <c r="BI55" s="24" t="str">
        <f t="shared" si="77"/>
        <v>ผิด</v>
      </c>
      <c r="BJ55" s="24" t="str">
        <f t="shared" si="78"/>
        <v>ผิด</v>
      </c>
      <c r="BK55" s="24" t="str">
        <f t="shared" si="79"/>
        <v>ผิด</v>
      </c>
      <c r="BL55" s="24" t="str">
        <f t="shared" si="80"/>
        <v>ผิด</v>
      </c>
      <c r="BM55" s="24" t="str">
        <f t="shared" si="81"/>
        <v>ผิด</v>
      </c>
      <c r="BN55" s="24" t="str">
        <f t="shared" si="82"/>
        <v>ผิด</v>
      </c>
      <c r="BO55" s="24" t="str">
        <f t="shared" si="83"/>
        <v>ผิด</v>
      </c>
      <c r="BP55" s="24" t="str">
        <f t="shared" si="84"/>
        <v>ผิด</v>
      </c>
      <c r="BQ55" s="24" t="str">
        <f t="shared" si="85"/>
        <v>ผิด</v>
      </c>
      <c r="BR55" s="24" t="str">
        <f t="shared" si="86"/>
        <v>ผิด</v>
      </c>
      <c r="BS55" s="24" t="str">
        <f t="shared" si="87"/>
        <v>ผิด</v>
      </c>
      <c r="BT55" s="24" t="str">
        <f t="shared" si="88"/>
        <v>ผิด</v>
      </c>
      <c r="BU55" s="24" t="str">
        <f t="shared" si="89"/>
        <v>ผิด</v>
      </c>
      <c r="BV55" s="24" t="str">
        <f t="shared" si="90"/>
        <v>ผิด</v>
      </c>
      <c r="BW55" s="24" t="str">
        <f t="shared" si="91"/>
        <v>ผิด</v>
      </c>
      <c r="BX55" s="24" t="str">
        <f t="shared" si="92"/>
        <v>ผิด</v>
      </c>
      <c r="BY55" s="24" t="str">
        <f t="shared" si="93"/>
        <v>ผิด</v>
      </c>
      <c r="BZ55" s="46" t="str">
        <f t="shared" si="54"/>
        <v xml:space="preserve"> </v>
      </c>
      <c r="CA55" s="46">
        <f t="shared" si="54"/>
        <v>0</v>
      </c>
      <c r="CB55" s="36" t="e">
        <f t="shared" si="94"/>
        <v>#VALUE!</v>
      </c>
      <c r="CC55" s="36" t="e">
        <f t="shared" si="95"/>
        <v>#VALUE!</v>
      </c>
      <c r="CD55" s="36" t="e">
        <f t="shared" si="96"/>
        <v>#VALUE!</v>
      </c>
      <c r="CE55" s="36" t="e">
        <f t="shared" si="97"/>
        <v>#VALUE!</v>
      </c>
      <c r="CF55" s="36" t="e">
        <f t="shared" si="98"/>
        <v>#VALUE!</v>
      </c>
      <c r="CG55" s="36" t="e">
        <f t="shared" si="99"/>
        <v>#VALUE!</v>
      </c>
      <c r="CH55" s="36" t="e">
        <f t="shared" si="100"/>
        <v>#VALUE!</v>
      </c>
      <c r="CI55" s="36" t="e">
        <f t="shared" si="101"/>
        <v>#VALUE!</v>
      </c>
      <c r="CJ55" s="36" t="e">
        <f t="shared" si="102"/>
        <v>#VALUE!</v>
      </c>
      <c r="CK55" s="36" t="e">
        <f t="shared" si="103"/>
        <v>#VALUE!</v>
      </c>
      <c r="CL55" s="36" t="e">
        <f t="shared" si="104"/>
        <v>#VALUE!</v>
      </c>
      <c r="CM55" s="36" t="e">
        <f t="shared" si="105"/>
        <v>#VALUE!</v>
      </c>
    </row>
    <row r="56" spans="1:91" x14ac:dyDescent="0.5">
      <c r="A56" s="1"/>
      <c r="B56" s="38">
        <v>50</v>
      </c>
      <c r="C56" s="38"/>
      <c r="D56" s="39"/>
      <c r="E56" s="40"/>
      <c r="F56" s="41"/>
      <c r="G56" s="42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29"/>
      <c r="AW56" s="43">
        <f t="shared" si="3"/>
        <v>50</v>
      </c>
      <c r="AX56" s="43">
        <f>C56</f>
        <v>0</v>
      </c>
      <c r="AY56" s="44" t="str">
        <f t="shared" si="47"/>
        <v xml:space="preserve"> </v>
      </c>
      <c r="AZ56" s="45">
        <f t="shared" si="48"/>
        <v>0</v>
      </c>
      <c r="BA56" s="24" t="str">
        <f t="shared" si="58"/>
        <v>ผิด</v>
      </c>
      <c r="BB56" s="24" t="str">
        <f t="shared" si="59"/>
        <v>ผิด</v>
      </c>
      <c r="BC56" s="24" t="str">
        <f t="shared" si="60"/>
        <v>ผิด</v>
      </c>
      <c r="BD56" s="24" t="str">
        <f t="shared" si="61"/>
        <v>ผิด</v>
      </c>
      <c r="BE56" s="24" t="str">
        <f>IF(L56=1,0,IF(L56=2,1,IF(L56=3,2,"ผิด")))</f>
        <v>ผิด</v>
      </c>
      <c r="BF56" s="24" t="str">
        <f>IF(M56=1,0,IF(M56=2,1,IF(M56=3,2,"ผิด")))</f>
        <v>ผิด</v>
      </c>
      <c r="BG56" s="24" t="str">
        <f>IF(N56=1,2,IF(N56=2,1,IF(N56=3,0,"ผิด")))</f>
        <v>ผิด</v>
      </c>
      <c r="BH56" s="24" t="str">
        <f t="shared" si="50"/>
        <v>ผิด</v>
      </c>
      <c r="BI56" s="24" t="str">
        <f t="shared" si="50"/>
        <v>ผิด</v>
      </c>
      <c r="BJ56" s="24" t="str">
        <f t="shared" si="50"/>
        <v>ผิด</v>
      </c>
      <c r="BK56" s="24" t="str">
        <f>IF(R56=1,2,IF(R56=2,1,IF(R56=3,0,"ผิด")))</f>
        <v>ผิด</v>
      </c>
      <c r="BL56" s="24" t="str">
        <f t="shared" si="51"/>
        <v>ผิด</v>
      </c>
      <c r="BM56" s="24" t="str">
        <f t="shared" si="51"/>
        <v>ผิด</v>
      </c>
      <c r="BN56" s="24" t="str">
        <f>IF(U56=1,2,IF(U56=2,1,IF(U56=3,0,"ผิด")))</f>
        <v>ผิด</v>
      </c>
      <c r="BO56" s="24" t="str">
        <f t="shared" si="52"/>
        <v>ผิด</v>
      </c>
      <c r="BP56" s="24" t="str">
        <f t="shared" si="52"/>
        <v>ผิด</v>
      </c>
      <c r="BQ56" s="24" t="str">
        <f t="shared" si="52"/>
        <v>ผิด</v>
      </c>
      <c r="BR56" s="24" t="str">
        <f t="shared" si="52"/>
        <v>ผิด</v>
      </c>
      <c r="BS56" s="24" t="str">
        <f t="shared" si="52"/>
        <v>ผิด</v>
      </c>
      <c r="BT56" s="24" t="str">
        <f t="shared" si="52"/>
        <v>ผิด</v>
      </c>
      <c r="BU56" s="24" t="str">
        <f>IF(AB56=1,2,IF(AB56=2,1,IF(AB56=3,0,"ผิด")))</f>
        <v>ผิด</v>
      </c>
      <c r="BV56" s="24" t="str">
        <f t="shared" si="53"/>
        <v>ผิด</v>
      </c>
      <c r="BW56" s="24" t="str">
        <f t="shared" si="53"/>
        <v>ผิด</v>
      </c>
      <c r="BX56" s="24" t="str">
        <f t="shared" si="53"/>
        <v>ผิด</v>
      </c>
      <c r="BY56" s="24" t="str">
        <f>IF(AF56=1,2,IF(AF56=2,1,IF(AF56=3,0,"ผิด")))</f>
        <v>ผิด</v>
      </c>
      <c r="BZ56" s="46" t="str">
        <f t="shared" si="54"/>
        <v xml:space="preserve"> </v>
      </c>
      <c r="CA56" s="46">
        <f t="shared" si="54"/>
        <v>0</v>
      </c>
      <c r="CB56" s="36" t="e">
        <f t="shared" si="94"/>
        <v>#VALUE!</v>
      </c>
      <c r="CC56" s="36" t="e">
        <f t="shared" si="95"/>
        <v>#VALUE!</v>
      </c>
      <c r="CD56" s="36" t="e">
        <f t="shared" si="96"/>
        <v>#VALUE!</v>
      </c>
      <c r="CE56" s="36" t="e">
        <f t="shared" si="97"/>
        <v>#VALUE!</v>
      </c>
      <c r="CF56" s="36" t="e">
        <f t="shared" si="98"/>
        <v>#VALUE!</v>
      </c>
      <c r="CG56" s="36" t="e">
        <f t="shared" si="99"/>
        <v>#VALUE!</v>
      </c>
      <c r="CH56" s="36" t="e">
        <f t="shared" si="100"/>
        <v>#VALUE!</v>
      </c>
      <c r="CI56" s="36" t="e">
        <f t="shared" si="101"/>
        <v>#VALUE!</v>
      </c>
      <c r="CJ56" s="36" t="e">
        <f t="shared" si="102"/>
        <v>#VALUE!</v>
      </c>
      <c r="CK56" s="36" t="e">
        <f t="shared" si="103"/>
        <v>#VALUE!</v>
      </c>
      <c r="CL56" s="36" t="e">
        <f t="shared" si="104"/>
        <v>#VALUE!</v>
      </c>
      <c r="CM56" s="36" t="e">
        <f t="shared" si="105"/>
        <v>#VALUE!</v>
      </c>
    </row>
    <row r="57" spans="1:91" x14ac:dyDescent="0.5">
      <c r="B57" s="50"/>
    </row>
    <row r="58" spans="1:91" x14ac:dyDescent="0.5">
      <c r="B58" s="50"/>
      <c r="I58" s="86"/>
      <c r="J58" s="86"/>
      <c r="K58" s="86"/>
      <c r="L58" s="86"/>
      <c r="M58" s="86"/>
      <c r="N58" s="86"/>
      <c r="O58" s="86"/>
      <c r="P58" s="86"/>
    </row>
    <row r="59" spans="1:91" x14ac:dyDescent="0.5">
      <c r="B59" s="50"/>
      <c r="I59" s="86"/>
      <c r="J59" s="86"/>
      <c r="K59" s="86"/>
      <c r="L59" s="86"/>
      <c r="M59" s="86"/>
      <c r="N59" s="86"/>
      <c r="O59" s="86"/>
      <c r="P59" s="86"/>
    </row>
    <row r="60" spans="1:91" x14ac:dyDescent="0.5">
      <c r="B60" s="50"/>
      <c r="I60" s="86"/>
      <c r="J60" s="86"/>
      <c r="K60" s="86"/>
      <c r="L60" s="86"/>
      <c r="M60" s="86"/>
      <c r="N60" s="86"/>
      <c r="O60" s="86"/>
      <c r="P60" s="86"/>
    </row>
    <row r="61" spans="1:91" x14ac:dyDescent="0.5">
      <c r="B61" s="50"/>
      <c r="I61" s="86"/>
      <c r="J61" s="86"/>
      <c r="K61" s="86"/>
      <c r="L61" s="86"/>
      <c r="M61" s="86"/>
      <c r="N61" s="86"/>
      <c r="O61" s="86"/>
    </row>
    <row r="62" spans="1:91" x14ac:dyDescent="0.5">
      <c r="B62" s="50"/>
      <c r="I62" s="86"/>
      <c r="J62" s="86"/>
      <c r="K62" s="86"/>
      <c r="L62" s="86"/>
      <c r="M62" s="86"/>
      <c r="N62" s="86"/>
      <c r="O62" s="86"/>
    </row>
    <row r="63" spans="1:91" x14ac:dyDescent="0.5">
      <c r="B63" s="50"/>
      <c r="I63" s="86"/>
      <c r="J63" s="86"/>
      <c r="K63" s="86"/>
      <c r="L63" s="86"/>
      <c r="M63" s="86"/>
      <c r="N63" s="86"/>
      <c r="O63" s="86"/>
    </row>
    <row r="64" spans="1:91" x14ac:dyDescent="0.5">
      <c r="B64" s="50"/>
    </row>
    <row r="65" spans="1:6" x14ac:dyDescent="0.5">
      <c r="B65" s="50"/>
    </row>
    <row r="66" spans="1:6" x14ac:dyDescent="0.5">
      <c r="B66" s="50"/>
    </row>
    <row r="68" spans="1:6" x14ac:dyDescent="0.5">
      <c r="A68" s="2" t="s">
        <v>43</v>
      </c>
    </row>
    <row r="69" spans="1:6" x14ac:dyDescent="0.5">
      <c r="A69" s="85" t="s">
        <v>51</v>
      </c>
      <c r="B69" s="85"/>
      <c r="C69" s="85"/>
      <c r="D69" s="85"/>
      <c r="E69" s="85"/>
      <c r="F69" s="85"/>
    </row>
    <row r="70" spans="1:6" x14ac:dyDescent="0.5">
      <c r="A70" s="85" t="s">
        <v>48</v>
      </c>
      <c r="B70" s="85"/>
      <c r="C70" s="85"/>
      <c r="D70" s="85"/>
      <c r="E70" s="85"/>
      <c r="F70" s="85"/>
    </row>
  </sheetData>
  <mergeCells count="27">
    <mergeCell ref="A69:F69"/>
    <mergeCell ref="A70:F70"/>
    <mergeCell ref="I63:O63"/>
    <mergeCell ref="I62:O62"/>
    <mergeCell ref="I61:O61"/>
    <mergeCell ref="CO16:CP16"/>
    <mergeCell ref="I58:P58"/>
    <mergeCell ref="I59:P59"/>
    <mergeCell ref="I60:P60"/>
    <mergeCell ref="CO17:CP17"/>
    <mergeCell ref="CO20:CP20"/>
    <mergeCell ref="CO18:CP18"/>
    <mergeCell ref="CO19:CP19"/>
    <mergeCell ref="CQ14:CV14"/>
    <mergeCell ref="CD5:CE5"/>
    <mergeCell ref="CF5:CG5"/>
    <mergeCell ref="CH5:CI5"/>
    <mergeCell ref="CJ5:CK5"/>
    <mergeCell ref="CL5:CM5"/>
    <mergeCell ref="A1:I1"/>
    <mergeCell ref="A2:I2"/>
    <mergeCell ref="A3:I3"/>
    <mergeCell ref="A4:I4"/>
    <mergeCell ref="CB5:CC5"/>
    <mergeCell ref="H5:P5"/>
    <mergeCell ref="Q5:W5"/>
    <mergeCell ref="X5:AF5"/>
  </mergeCells>
  <conditionalFormatting sqref="CB7:CB56 CF7:CF56">
    <cfRule type="cellIs" dxfId="21" priority="1" stopIfTrue="1" operator="greaterThan">
      <formula>5</formula>
    </cfRule>
  </conditionalFormatting>
  <conditionalFormatting sqref="CK6 CG6">
    <cfRule type="cellIs" dxfId="20" priority="2" stopIfTrue="1" operator="equal">
      <formula>"เสี่ยง/ช่วย"</formula>
    </cfRule>
  </conditionalFormatting>
  <conditionalFormatting sqref="CH7:CH56">
    <cfRule type="cellIs" dxfId="19" priority="3" stopIfTrue="1" operator="greaterThan">
      <formula>3</formula>
    </cfRule>
  </conditionalFormatting>
  <conditionalFormatting sqref="CL6 CJ6:CJ56">
    <cfRule type="cellIs" dxfId="18" priority="4" stopIfTrue="1" operator="lessThan">
      <formula>4</formula>
    </cfRule>
  </conditionalFormatting>
  <conditionalFormatting sqref="CL7:CL56">
    <cfRule type="cellIs" dxfId="17" priority="5" stopIfTrue="1" operator="greaterThan">
      <formula>16</formula>
    </cfRule>
  </conditionalFormatting>
  <conditionalFormatting sqref="CM6">
    <cfRule type="cellIs" dxfId="16" priority="6" stopIfTrue="1" operator="equal">
      <formula>"เสี่ยง/มีปัญหา"</formula>
    </cfRule>
  </conditionalFormatting>
  <conditionalFormatting sqref="AW2">
    <cfRule type="cellIs" dxfId="15" priority="7" stopIfTrue="1" operator="lessThan">
      <formula>5</formula>
    </cfRule>
  </conditionalFormatting>
  <conditionalFormatting sqref="CC7:CC56 CE7:CE56 CG7:CG56 CM7:CM56">
    <cfRule type="cellIs" dxfId="14" priority="8" stopIfTrue="1" operator="equal">
      <formula>"เสี่ยง/มีปัญหา"</formula>
    </cfRule>
  </conditionalFormatting>
  <conditionalFormatting sqref="CK7:CK56">
    <cfRule type="cellIs" dxfId="13" priority="9" stopIfTrue="1" operator="equal">
      <formula>$CO$19</formula>
    </cfRule>
  </conditionalFormatting>
  <conditionalFormatting sqref="CI6:CI56">
    <cfRule type="cellIs" dxfId="12" priority="10" stopIfTrue="1" operator="equal">
      <formula>$CO$17</formula>
    </cfRule>
  </conditionalFormatting>
  <conditionalFormatting sqref="CD7:CD56">
    <cfRule type="cellIs" dxfId="11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W67"/>
  <sheetViews>
    <sheetView topLeftCell="A28" zoomScale="75" zoomScaleNormal="75" workbookViewId="0">
      <selection activeCell="X3" sqref="X3"/>
    </sheetView>
  </sheetViews>
  <sheetFormatPr defaultRowHeight="21.75" x14ac:dyDescent="0.5"/>
  <cols>
    <col min="1" max="1" width="4.85546875" style="2" customWidth="1"/>
    <col min="2" max="2" width="4.5703125" style="2" customWidth="1"/>
    <col min="3" max="3" width="7.7109375" style="2" customWidth="1"/>
    <col min="4" max="4" width="5.42578125" style="2" customWidth="1"/>
    <col min="5" max="5" width="4.85546875" style="2" customWidth="1"/>
    <col min="6" max="6" width="15.85546875" style="2" customWidth="1"/>
    <col min="7" max="7" width="15.140625" style="2" customWidth="1"/>
    <col min="8" max="8" width="5.5703125" style="12" customWidth="1"/>
    <col min="9" max="33" width="5.7109375" style="12" customWidth="1"/>
    <col min="34" max="48" width="5.7109375" style="12" hidden="1" customWidth="1"/>
    <col min="49" max="49" width="6.28515625" style="2" customWidth="1"/>
    <col min="50" max="50" width="11.28515625" style="2" customWidth="1"/>
    <col min="51" max="51" width="15.85546875" style="2" customWidth="1"/>
    <col min="52" max="52" width="11.85546875" style="2" customWidth="1"/>
    <col min="53" max="77" width="4.85546875" style="12" customWidth="1"/>
    <col min="78" max="78" width="15.7109375" style="12" customWidth="1"/>
    <col min="79" max="79" width="13.28515625" style="12" customWidth="1"/>
    <col min="80" max="80" width="11.28515625" style="12" customWidth="1"/>
    <col min="81" max="81" width="11.28515625" style="13" customWidth="1"/>
    <col min="82" max="82" width="11.28515625" style="2" customWidth="1"/>
    <col min="83" max="83" width="9.42578125" style="13" customWidth="1"/>
    <col min="84" max="84" width="9.42578125" style="2" customWidth="1"/>
    <col min="85" max="85" width="10.42578125" style="13" customWidth="1"/>
    <col min="86" max="86" width="10.85546875" style="2" customWidth="1"/>
    <col min="87" max="87" width="10.85546875" style="13" customWidth="1"/>
    <col min="88" max="91" width="11.28515625" style="2" customWidth="1"/>
    <col min="92" max="92" width="5.7109375" style="2" customWidth="1"/>
    <col min="93" max="100" width="11.7109375" style="2" customWidth="1"/>
    <col min="101" max="16384" width="9.140625" style="2"/>
  </cols>
  <sheetData>
    <row r="1" spans="1:101" ht="29.25" x14ac:dyDescent="0.6">
      <c r="A1" s="54" t="s">
        <v>0</v>
      </c>
      <c r="B1" s="55"/>
      <c r="C1" s="55"/>
      <c r="D1" s="55"/>
      <c r="E1" s="55"/>
      <c r="F1" s="55"/>
      <c r="G1" s="55"/>
      <c r="H1" s="55"/>
      <c r="I1" s="56"/>
      <c r="J1" s="7" t="s">
        <v>50</v>
      </c>
      <c r="K1" s="8"/>
      <c r="L1" s="8"/>
      <c r="M1" s="9"/>
      <c r="N1" s="9"/>
      <c r="O1" s="10"/>
      <c r="P1" s="10"/>
      <c r="Q1" s="11"/>
    </row>
    <row r="2" spans="1:101" ht="23.25" x14ac:dyDescent="0.5">
      <c r="A2" s="57" t="s">
        <v>1</v>
      </c>
      <c r="B2" s="58"/>
      <c r="C2" s="58"/>
      <c r="D2" s="58"/>
      <c r="E2" s="58"/>
      <c r="F2" s="58"/>
      <c r="G2" s="58"/>
      <c r="H2" s="58"/>
      <c r="I2" s="59"/>
      <c r="J2" s="14"/>
      <c r="K2" s="15" t="s">
        <v>2</v>
      </c>
      <c r="L2" s="16"/>
      <c r="M2" s="16"/>
      <c r="N2" s="16"/>
      <c r="O2" s="16"/>
      <c r="P2" s="16"/>
      <c r="Q2" s="17"/>
    </row>
    <row r="3" spans="1:101" ht="23.25" x14ac:dyDescent="0.5">
      <c r="A3" s="60" t="s">
        <v>3</v>
      </c>
      <c r="B3" s="61"/>
      <c r="C3" s="61"/>
      <c r="D3" s="61"/>
      <c r="E3" s="61"/>
      <c r="F3" s="61"/>
      <c r="G3" s="61"/>
      <c r="H3" s="61"/>
      <c r="I3" s="62"/>
      <c r="J3" s="14"/>
      <c r="K3" s="15" t="s">
        <v>4</v>
      </c>
      <c r="L3" s="16"/>
      <c r="M3" s="16"/>
      <c r="N3" s="16"/>
      <c r="O3" s="16"/>
      <c r="P3" s="16"/>
      <c r="Q3" s="17"/>
    </row>
    <row r="4" spans="1:101" ht="24" customHeight="1" x14ac:dyDescent="0.5">
      <c r="A4" s="63" t="s">
        <v>49</v>
      </c>
      <c r="B4" s="64"/>
      <c r="C4" s="64"/>
      <c r="D4" s="64"/>
      <c r="E4" s="64"/>
      <c r="F4" s="64"/>
      <c r="G4" s="64"/>
      <c r="H4" s="64"/>
      <c r="I4" s="65"/>
      <c r="J4" s="18"/>
      <c r="K4" s="19" t="s">
        <v>5</v>
      </c>
      <c r="L4" s="20"/>
      <c r="M4" s="20"/>
      <c r="N4" s="20"/>
      <c r="O4" s="20"/>
      <c r="P4" s="20"/>
      <c r="Q4" s="21"/>
      <c r="BA4" s="22" t="s">
        <v>6</v>
      </c>
      <c r="BL4" s="12" t="str">
        <f>H5</f>
        <v>ครูที่ปรึกษา 1.</v>
      </c>
      <c r="BM4" s="23"/>
      <c r="BN4" s="22"/>
      <c r="BQ4" s="22" t="str">
        <f>Q5</f>
        <v>ครูที่ปรึกษา 2.</v>
      </c>
      <c r="CB4" s="22" t="s">
        <v>7</v>
      </c>
      <c r="CE4" s="22"/>
      <c r="CG4" s="2" t="str">
        <f>H5</f>
        <v>ครูที่ปรึกษา 1.</v>
      </c>
      <c r="CI4" s="2"/>
      <c r="CJ4" s="23"/>
      <c r="CK4" s="2" t="str">
        <f>Q5</f>
        <v>ครูที่ปรึกษา 2.</v>
      </c>
    </row>
    <row r="5" spans="1:101" x14ac:dyDescent="0.5">
      <c r="A5" s="2" t="s">
        <v>8</v>
      </c>
      <c r="H5" s="70" t="s">
        <v>44</v>
      </c>
      <c r="I5" s="71"/>
      <c r="J5" s="71"/>
      <c r="K5" s="71"/>
      <c r="L5" s="71"/>
      <c r="M5" s="71"/>
      <c r="N5" s="71"/>
      <c r="O5" s="71"/>
      <c r="P5" s="72"/>
      <c r="Q5" s="67" t="s">
        <v>45</v>
      </c>
      <c r="R5" s="68"/>
      <c r="S5" s="68"/>
      <c r="T5" s="68"/>
      <c r="U5" s="68"/>
      <c r="V5" s="68"/>
      <c r="W5" s="69"/>
      <c r="X5" s="79" t="s">
        <v>46</v>
      </c>
      <c r="Y5" s="80"/>
      <c r="Z5" s="80"/>
      <c r="AA5" s="80"/>
      <c r="AB5" s="80"/>
      <c r="AC5" s="80"/>
      <c r="AD5" s="80"/>
      <c r="AE5" s="80"/>
      <c r="AF5" s="81"/>
      <c r="AW5" s="12"/>
      <c r="AX5" s="12"/>
      <c r="AY5" s="12"/>
      <c r="AZ5" s="12"/>
      <c r="BA5" s="24" t="s">
        <v>9</v>
      </c>
      <c r="BB5" s="24" t="s">
        <v>9</v>
      </c>
      <c r="BC5" s="24" t="s">
        <v>9</v>
      </c>
      <c r="BD5" s="24" t="s">
        <v>9</v>
      </c>
      <c r="BE5" s="24" t="s">
        <v>9</v>
      </c>
      <c r="BF5" s="24" t="s">
        <v>9</v>
      </c>
      <c r="BG5" s="24" t="s">
        <v>9</v>
      </c>
      <c r="BH5" s="24" t="s">
        <v>9</v>
      </c>
      <c r="BI5" s="24" t="s">
        <v>9</v>
      </c>
      <c r="BJ5" s="46" t="s">
        <v>9</v>
      </c>
      <c r="BK5" s="24" t="s">
        <v>9</v>
      </c>
      <c r="BL5" s="24" t="s">
        <v>9</v>
      </c>
      <c r="BM5" s="24" t="s">
        <v>9</v>
      </c>
      <c r="BN5" s="24" t="s">
        <v>9</v>
      </c>
      <c r="BO5" s="24" t="s">
        <v>9</v>
      </c>
      <c r="BP5" s="24" t="s">
        <v>9</v>
      </c>
      <c r="BQ5" s="24" t="s">
        <v>9</v>
      </c>
      <c r="BR5" s="24" t="s">
        <v>9</v>
      </c>
      <c r="BS5" s="24" t="s">
        <v>9</v>
      </c>
      <c r="BT5" s="24" t="s">
        <v>9</v>
      </c>
      <c r="BU5" s="24" t="s">
        <v>9</v>
      </c>
      <c r="BV5" s="24" t="s">
        <v>9</v>
      </c>
      <c r="BW5" s="24" t="s">
        <v>9</v>
      </c>
      <c r="BX5" s="24" t="s">
        <v>9</v>
      </c>
      <c r="BY5" s="24" t="s">
        <v>9</v>
      </c>
      <c r="CB5" s="66" t="s">
        <v>10</v>
      </c>
      <c r="CC5" s="66"/>
      <c r="CD5" s="78" t="s">
        <v>11</v>
      </c>
      <c r="CE5" s="78"/>
      <c r="CF5" s="78" t="s">
        <v>12</v>
      </c>
      <c r="CG5" s="78"/>
      <c r="CH5" s="78" t="s">
        <v>13</v>
      </c>
      <c r="CI5" s="78"/>
      <c r="CJ5" s="78" t="s">
        <v>14</v>
      </c>
      <c r="CK5" s="78"/>
      <c r="CL5" s="78" t="s">
        <v>15</v>
      </c>
      <c r="CM5" s="78"/>
      <c r="CR5" s="23" t="str">
        <f>CG4</f>
        <v>ครูที่ปรึกษา 1.</v>
      </c>
      <c r="CS5" s="2" t="str">
        <f>CK4</f>
        <v>ครูที่ปรึกษา 2.</v>
      </c>
    </row>
    <row r="6" spans="1:101" x14ac:dyDescent="0.5">
      <c r="A6" s="25" t="s">
        <v>16</v>
      </c>
      <c r="B6" s="26" t="s">
        <v>17</v>
      </c>
      <c r="C6" s="27" t="s">
        <v>18</v>
      </c>
      <c r="D6" s="28" t="s">
        <v>19</v>
      </c>
      <c r="E6" s="28" t="s">
        <v>20</v>
      </c>
      <c r="F6" s="28" t="s">
        <v>21</v>
      </c>
      <c r="G6" s="28" t="s">
        <v>22</v>
      </c>
      <c r="H6" s="28">
        <v>1</v>
      </c>
      <c r="I6" s="28">
        <v>2</v>
      </c>
      <c r="J6" s="28">
        <v>3</v>
      </c>
      <c r="K6" s="28">
        <v>4</v>
      </c>
      <c r="L6" s="28">
        <v>5</v>
      </c>
      <c r="M6" s="28">
        <v>6</v>
      </c>
      <c r="N6" s="28">
        <v>7</v>
      </c>
      <c r="O6" s="28">
        <v>8</v>
      </c>
      <c r="P6" s="28">
        <v>9</v>
      </c>
      <c r="Q6" s="28">
        <v>10</v>
      </c>
      <c r="R6" s="28">
        <v>11</v>
      </c>
      <c r="S6" s="28">
        <v>12</v>
      </c>
      <c r="T6" s="28">
        <v>13</v>
      </c>
      <c r="U6" s="28">
        <v>14</v>
      </c>
      <c r="V6" s="28">
        <v>15</v>
      </c>
      <c r="W6" s="28">
        <v>16</v>
      </c>
      <c r="X6" s="28">
        <v>17</v>
      </c>
      <c r="Y6" s="28">
        <v>18</v>
      </c>
      <c r="Z6" s="28">
        <v>19</v>
      </c>
      <c r="AA6" s="28">
        <v>20</v>
      </c>
      <c r="AB6" s="28">
        <v>21</v>
      </c>
      <c r="AC6" s="28">
        <v>22</v>
      </c>
      <c r="AD6" s="28">
        <v>23</v>
      </c>
      <c r="AE6" s="28">
        <v>24</v>
      </c>
      <c r="AF6" s="28">
        <v>25</v>
      </c>
      <c r="AG6" s="29"/>
      <c r="AW6" s="30" t="str">
        <f>+B6</f>
        <v>เลขที่</v>
      </c>
      <c r="AX6" s="31" t="str">
        <f>+C6</f>
        <v>เลขประจำตัว</v>
      </c>
      <c r="AY6" s="32" t="str">
        <f t="shared" ref="AY6:BY6" si="0">+F6</f>
        <v>ชื่อ</v>
      </c>
      <c r="AZ6" s="33" t="str">
        <f t="shared" si="0"/>
        <v>นามสกุล</v>
      </c>
      <c r="BA6" s="31">
        <f t="shared" si="0"/>
        <v>1</v>
      </c>
      <c r="BB6" s="31">
        <f t="shared" si="0"/>
        <v>2</v>
      </c>
      <c r="BC6" s="31">
        <f t="shared" si="0"/>
        <v>3</v>
      </c>
      <c r="BD6" s="31">
        <f t="shared" si="0"/>
        <v>4</v>
      </c>
      <c r="BE6" s="31">
        <f t="shared" si="0"/>
        <v>5</v>
      </c>
      <c r="BF6" s="31">
        <f t="shared" si="0"/>
        <v>6</v>
      </c>
      <c r="BG6" s="31">
        <f t="shared" si="0"/>
        <v>7</v>
      </c>
      <c r="BH6" s="31">
        <f t="shared" si="0"/>
        <v>8</v>
      </c>
      <c r="BI6" s="31">
        <f t="shared" si="0"/>
        <v>9</v>
      </c>
      <c r="BJ6" s="31">
        <f t="shared" si="0"/>
        <v>10</v>
      </c>
      <c r="BK6" s="31">
        <f t="shared" si="0"/>
        <v>11</v>
      </c>
      <c r="BL6" s="31">
        <f t="shared" si="0"/>
        <v>12</v>
      </c>
      <c r="BM6" s="31">
        <f t="shared" si="0"/>
        <v>13</v>
      </c>
      <c r="BN6" s="31">
        <f t="shared" si="0"/>
        <v>14</v>
      </c>
      <c r="BO6" s="31">
        <f t="shared" si="0"/>
        <v>15</v>
      </c>
      <c r="BP6" s="31">
        <f t="shared" si="0"/>
        <v>16</v>
      </c>
      <c r="BQ6" s="31">
        <f t="shared" si="0"/>
        <v>17</v>
      </c>
      <c r="BR6" s="31">
        <f t="shared" si="0"/>
        <v>18</v>
      </c>
      <c r="BS6" s="31">
        <f t="shared" si="0"/>
        <v>19</v>
      </c>
      <c r="BT6" s="31">
        <f t="shared" si="0"/>
        <v>20</v>
      </c>
      <c r="BU6" s="31">
        <f t="shared" si="0"/>
        <v>21</v>
      </c>
      <c r="BV6" s="31">
        <f t="shared" si="0"/>
        <v>22</v>
      </c>
      <c r="BW6" s="31">
        <f t="shared" si="0"/>
        <v>23</v>
      </c>
      <c r="BX6" s="31">
        <f t="shared" si="0"/>
        <v>24</v>
      </c>
      <c r="BY6" s="31">
        <f t="shared" si="0"/>
        <v>25</v>
      </c>
      <c r="BZ6" s="31" t="str">
        <f t="shared" ref="BZ6:BZ27" si="1">AY6</f>
        <v>ชื่อ</v>
      </c>
      <c r="CA6" s="31" t="str">
        <f t="shared" ref="CA6:CA27" si="2">AZ6</f>
        <v>นามสกุล</v>
      </c>
      <c r="CB6" s="34" t="s">
        <v>23</v>
      </c>
      <c r="CC6" s="35" t="s">
        <v>24</v>
      </c>
      <c r="CD6" s="34" t="s">
        <v>23</v>
      </c>
      <c r="CE6" s="35" t="s">
        <v>24</v>
      </c>
      <c r="CF6" s="34" t="s">
        <v>23</v>
      </c>
      <c r="CG6" s="35" t="s">
        <v>24</v>
      </c>
      <c r="CH6" s="34" t="s">
        <v>23</v>
      </c>
      <c r="CI6" s="36" t="s">
        <v>24</v>
      </c>
      <c r="CJ6" s="34" t="s">
        <v>23</v>
      </c>
      <c r="CK6" s="34" t="s">
        <v>24</v>
      </c>
      <c r="CL6" s="34" t="s">
        <v>23</v>
      </c>
      <c r="CM6" s="34" t="s">
        <v>24</v>
      </c>
      <c r="CN6" s="37"/>
      <c r="CP6" s="2" t="str">
        <f>$BA$4</f>
        <v>การแปลผล SDQ ฉบับครูประเมินนักเรียน</v>
      </c>
      <c r="CW6" s="37"/>
    </row>
    <row r="7" spans="1:101" x14ac:dyDescent="0.5">
      <c r="A7" s="1"/>
      <c r="B7" s="38">
        <v>1</v>
      </c>
      <c r="C7" s="38"/>
      <c r="D7" s="39"/>
      <c r="E7" s="40"/>
      <c r="F7" s="41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29"/>
      <c r="AW7" s="43">
        <f t="shared" ref="AW7:AW56" si="3">B7</f>
        <v>1</v>
      </c>
      <c r="AX7" s="43">
        <f t="shared" ref="AX7:AX31" si="4">C7</f>
        <v>0</v>
      </c>
      <c r="AY7" s="44" t="str">
        <f>+E7&amp;" "&amp;F7</f>
        <v xml:space="preserve"> </v>
      </c>
      <c r="AZ7" s="45">
        <f>+G7</f>
        <v>0</v>
      </c>
      <c r="BA7" s="24" t="str">
        <f t="shared" ref="BA7:BF7" si="5">IF(H7=1,0,IF(H7=2,1,IF(H7=3,2,"ผิด")))</f>
        <v>ผิด</v>
      </c>
      <c r="BB7" s="24" t="str">
        <f t="shared" si="5"/>
        <v>ผิด</v>
      </c>
      <c r="BC7" s="24" t="str">
        <f t="shared" si="5"/>
        <v>ผิด</v>
      </c>
      <c r="BD7" s="24" t="str">
        <f t="shared" si="5"/>
        <v>ผิด</v>
      </c>
      <c r="BE7" s="24" t="str">
        <f t="shared" si="5"/>
        <v>ผิด</v>
      </c>
      <c r="BF7" s="24" t="str">
        <f t="shared" si="5"/>
        <v>ผิด</v>
      </c>
      <c r="BG7" s="24" t="str">
        <f>IF(N7=1,2,IF(N7=2,1,IF(N7=3,0,"ผิด")))</f>
        <v>ผิด</v>
      </c>
      <c r="BH7" s="24" t="str">
        <f>IF(O7=1,0,IF(O7=2,1,IF(O7=3,2,"ผิด")))</f>
        <v>ผิด</v>
      </c>
      <c r="BI7" s="24" t="str">
        <f>IF(P7=1,0,IF(P7=2,1,IF(P7=3,2,"ผิด")))</f>
        <v>ผิด</v>
      </c>
      <c r="BJ7" s="24" t="str">
        <f>IF(Q7=1,0,IF(Q7=2,1,IF(Q7=3,2,"ผิด")))</f>
        <v>ผิด</v>
      </c>
      <c r="BK7" s="24" t="str">
        <f>IF(R7=1,2,IF(R7=2,1,IF(R7=3,0,"ผิด")))</f>
        <v>ผิด</v>
      </c>
      <c r="BL7" s="24" t="str">
        <f>IF(S7=1,0,IF(S7=2,1,IF(S7=3,2,"ผิด")))</f>
        <v>ผิด</v>
      </c>
      <c r="BM7" s="24" t="str">
        <f>IF(T7=1,0,IF(T7=2,1,IF(T7=3,2,"ผิด")))</f>
        <v>ผิด</v>
      </c>
      <c r="BN7" s="24" t="str">
        <f>IF(U7=1,2,IF(U7=2,1,IF(U7=3,0,"ผิด")))</f>
        <v>ผิด</v>
      </c>
      <c r="BO7" s="24" t="str">
        <f t="shared" ref="BO7:BT7" si="6">IF(V7=1,0,IF(V7=2,1,IF(V7=3,2,"ผิด")))</f>
        <v>ผิด</v>
      </c>
      <c r="BP7" s="24" t="str">
        <f t="shared" si="6"/>
        <v>ผิด</v>
      </c>
      <c r="BQ7" s="24" t="str">
        <f t="shared" si="6"/>
        <v>ผิด</v>
      </c>
      <c r="BR7" s="24" t="str">
        <f t="shared" si="6"/>
        <v>ผิด</v>
      </c>
      <c r="BS7" s="24" t="str">
        <f t="shared" si="6"/>
        <v>ผิด</v>
      </c>
      <c r="BT7" s="24" t="str">
        <f t="shared" si="6"/>
        <v>ผิด</v>
      </c>
      <c r="BU7" s="24" t="str">
        <f>IF(AB7=1,2,IF(AB7=2,1,IF(AB7=3,0,"ผิด")))</f>
        <v>ผิด</v>
      </c>
      <c r="BV7" s="24" t="str">
        <f>IF(AC7=1,0,IF(AC7=2,1,IF(AC7=3,2,"ผิด")))</f>
        <v>ผิด</v>
      </c>
      <c r="BW7" s="24" t="str">
        <f>IF(AD7=1,0,IF(AD7=2,1,IF(AD7=3,2,"ผิด")))</f>
        <v>ผิด</v>
      </c>
      <c r="BX7" s="24" t="str">
        <f>IF(AE7=1,0,IF(AE7=2,1,IF(AE7=3,2,"ผิด")))</f>
        <v>ผิด</v>
      </c>
      <c r="BY7" s="24" t="str">
        <f>IF(AF7=1,2,IF(AF7=2,1,IF(AF7=3,0,"ผิด")))</f>
        <v>ผิด</v>
      </c>
      <c r="BZ7" s="46" t="str">
        <f t="shared" si="1"/>
        <v xml:space="preserve"> </v>
      </c>
      <c r="CA7" s="46">
        <f t="shared" si="2"/>
        <v>0</v>
      </c>
      <c r="CB7" s="36" t="e">
        <f>+BC7+BH7+BM7+BP7+BX7</f>
        <v>#VALUE!</v>
      </c>
      <c r="CC7" s="36" t="e">
        <f>IF(CB7&lt;6,"ปกติ","เสี่ยง/มีปัญหา")</f>
        <v>#VALUE!</v>
      </c>
      <c r="CD7" s="52" t="e">
        <f>+BE7+BG7+BL7+BR7+BV7</f>
        <v>#VALUE!</v>
      </c>
      <c r="CE7" s="36" t="e">
        <f>IF(CD7&lt;5,"ปกติ","เสี่ยง/มีปัญหา")</f>
        <v>#VALUE!</v>
      </c>
      <c r="CF7" s="52" t="e">
        <f>+BB7+BJ7+BO7+BU7+BY7</f>
        <v>#VALUE!</v>
      </c>
      <c r="CG7" s="36" t="e">
        <f>IF(CF7&lt;6,"ปกติ","เสี่ยง/มีปัญหา")</f>
        <v>#VALUE!</v>
      </c>
      <c r="CH7" s="52" t="e">
        <f>+BF7+BK7+BN7+BS7+BW7</f>
        <v>#VALUE!</v>
      </c>
      <c r="CI7" s="36" t="e">
        <f>IF(CH7&lt;4,"ปกติ","เสี่ยง/มีปัญหา")</f>
        <v>#VALUE!</v>
      </c>
      <c r="CJ7" s="52" t="e">
        <f t="shared" ref="CJ7:CJ27" si="7">+BA7+BD7+BI7+BQ7+BT7</f>
        <v>#VALUE!</v>
      </c>
      <c r="CK7" s="36" t="e">
        <f t="shared" ref="CK7:CK40" si="8">IF(CJ7&gt;=4,"มีจุดแข็ง","ไม่มีจุดแข็ง")</f>
        <v>#VALUE!</v>
      </c>
      <c r="CL7" s="52" t="e">
        <f>+CB7+CD7+CF7+CH7</f>
        <v>#VALUE!</v>
      </c>
      <c r="CM7" s="36" t="e">
        <f>IF(CL7&lt;17,"ปกติ","เสี่ยง/มีปัญหา")</f>
        <v>#VALUE!</v>
      </c>
    </row>
    <row r="8" spans="1:101" x14ac:dyDescent="0.5">
      <c r="A8" s="1"/>
      <c r="B8" s="38">
        <v>2</v>
      </c>
      <c r="C8" s="38"/>
      <c r="D8" s="39"/>
      <c r="E8" s="40"/>
      <c r="F8" s="41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29"/>
      <c r="AW8" s="43">
        <f t="shared" si="3"/>
        <v>2</v>
      </c>
      <c r="AX8" s="43">
        <f t="shared" si="4"/>
        <v>0</v>
      </c>
      <c r="AY8" s="44" t="str">
        <f>+E8&amp;" "&amp;F8</f>
        <v xml:space="preserve"> </v>
      </c>
      <c r="AZ8" s="45">
        <f t="shared" ref="AZ8:AZ27" si="9">+G8</f>
        <v>0</v>
      </c>
      <c r="BA8" s="24" t="str">
        <f t="shared" ref="BA8:BA27" si="10">IF(H8=1,0,IF(H8=2,1,IF(H8=3,2,"ผิด")))</f>
        <v>ผิด</v>
      </c>
      <c r="BB8" s="24" t="str">
        <f t="shared" ref="BB8:BB27" si="11">IF(I8=1,0,IF(I8=2,1,IF(I8=3,2,"ผิด")))</f>
        <v>ผิด</v>
      </c>
      <c r="BC8" s="24" t="str">
        <f t="shared" ref="BC8:BC27" si="12">IF(J8=1,0,IF(J8=2,1,IF(J8=3,2,"ผิด")))</f>
        <v>ผิด</v>
      </c>
      <c r="BD8" s="24" t="str">
        <f t="shared" ref="BD8:BD27" si="13">IF(K8=1,0,IF(K8=2,1,IF(K8=3,2,"ผิด")))</f>
        <v>ผิด</v>
      </c>
      <c r="BE8" s="24" t="str">
        <f t="shared" ref="BE8:BE27" si="14">IF(L8=1,0,IF(L8=2,1,IF(L8=3,2,"ผิด")))</f>
        <v>ผิด</v>
      </c>
      <c r="BF8" s="24" t="str">
        <f t="shared" ref="BF8:BF27" si="15">IF(M8=1,0,IF(M8=2,1,IF(M8=3,2,"ผิด")))</f>
        <v>ผิด</v>
      </c>
      <c r="BG8" s="24" t="str">
        <f t="shared" ref="BG8:BG27" si="16">IF(N8=1,2,IF(N8=2,1,IF(N8=3,0,"ผิด")))</f>
        <v>ผิด</v>
      </c>
      <c r="BH8" s="24" t="str">
        <f t="shared" ref="BH8:BH27" si="17">IF(O8=1,0,IF(O8=2,1,IF(O8=3,2,"ผิด")))</f>
        <v>ผิด</v>
      </c>
      <c r="BI8" s="24" t="str">
        <f t="shared" ref="BI8:BI27" si="18">IF(P8=1,0,IF(P8=2,1,IF(P8=3,2,"ผิด")))</f>
        <v>ผิด</v>
      </c>
      <c r="BJ8" s="24" t="str">
        <f t="shared" ref="BJ8:BJ27" si="19">IF(Q8=1,0,IF(Q8=2,1,IF(Q8=3,2,"ผิด")))</f>
        <v>ผิด</v>
      </c>
      <c r="BK8" s="24" t="str">
        <f t="shared" ref="BK8:BK27" si="20">IF(R8=1,2,IF(R8=2,1,IF(R8=3,0,"ผิด")))</f>
        <v>ผิด</v>
      </c>
      <c r="BL8" s="24" t="str">
        <f t="shared" ref="BL8:BL27" si="21">IF(S8=1,0,IF(S8=2,1,IF(S8=3,2,"ผิด")))</f>
        <v>ผิด</v>
      </c>
      <c r="BM8" s="24" t="str">
        <f t="shared" ref="BM8:BM27" si="22">IF(T8=1,0,IF(T8=2,1,IF(T8=3,2,"ผิด")))</f>
        <v>ผิด</v>
      </c>
      <c r="BN8" s="24" t="str">
        <f t="shared" ref="BN8:BN27" si="23">IF(U8=1,2,IF(U8=2,1,IF(U8=3,0,"ผิด")))</f>
        <v>ผิด</v>
      </c>
      <c r="BO8" s="24" t="str">
        <f t="shared" ref="BO8:BO27" si="24">IF(V8=1,0,IF(V8=2,1,IF(V8=3,2,"ผิด")))</f>
        <v>ผิด</v>
      </c>
      <c r="BP8" s="24" t="str">
        <f t="shared" ref="BP8:BP27" si="25">IF(W8=1,0,IF(W8=2,1,IF(W8=3,2,"ผิด")))</f>
        <v>ผิด</v>
      </c>
      <c r="BQ8" s="24" t="str">
        <f t="shared" ref="BQ8:BQ27" si="26">IF(X8=1,0,IF(X8=2,1,IF(X8=3,2,"ผิด")))</f>
        <v>ผิด</v>
      </c>
      <c r="BR8" s="24" t="str">
        <f t="shared" ref="BR8:BR27" si="27">IF(Y8=1,0,IF(Y8=2,1,IF(Y8=3,2,"ผิด")))</f>
        <v>ผิด</v>
      </c>
      <c r="BS8" s="24" t="str">
        <f t="shared" ref="BS8:BS27" si="28">IF(Z8=1,0,IF(Z8=2,1,IF(Z8=3,2,"ผิด")))</f>
        <v>ผิด</v>
      </c>
      <c r="BT8" s="24" t="str">
        <f t="shared" ref="BT8:BT27" si="29">IF(AA8=1,0,IF(AA8=2,1,IF(AA8=3,2,"ผิด")))</f>
        <v>ผิด</v>
      </c>
      <c r="BU8" s="24" t="str">
        <f t="shared" ref="BU8:BU27" si="30">IF(AB8=1,2,IF(AB8=2,1,IF(AB8=3,0,"ผิด")))</f>
        <v>ผิด</v>
      </c>
      <c r="BV8" s="24" t="str">
        <f t="shared" ref="BV8:BV27" si="31">IF(AC8=1,0,IF(AC8=2,1,IF(AC8=3,2,"ผิด")))</f>
        <v>ผิด</v>
      </c>
      <c r="BW8" s="24" t="str">
        <f t="shared" ref="BW8:BW27" si="32">IF(AD8=1,0,IF(AD8=2,1,IF(AD8=3,2,"ผิด")))</f>
        <v>ผิด</v>
      </c>
      <c r="BX8" s="24" t="str">
        <f t="shared" ref="BX8:BX27" si="33">IF(AE8=1,0,IF(AE8=2,1,IF(AE8=3,2,"ผิด")))</f>
        <v>ผิด</v>
      </c>
      <c r="BY8" s="24" t="str">
        <f t="shared" ref="BY8:BY27" si="34">IF(AF8=1,2,IF(AF8=2,1,IF(AF8=3,0,"ผิด")))</f>
        <v>ผิด</v>
      </c>
      <c r="BZ8" s="46" t="str">
        <f t="shared" si="1"/>
        <v xml:space="preserve"> </v>
      </c>
      <c r="CA8" s="46">
        <f t="shared" si="2"/>
        <v>0</v>
      </c>
      <c r="CB8" s="36" t="e">
        <f t="shared" ref="CB8:CB27" si="35">+BC8+BH8+BM8+BP8+BX8</f>
        <v>#VALUE!</v>
      </c>
      <c r="CC8" s="36" t="e">
        <f t="shared" ref="CC8:CC40" si="36">IF(CB8&lt;6,"ปกติ","เสี่ยง/มีปัญหา")</f>
        <v>#VALUE!</v>
      </c>
      <c r="CD8" s="52" t="e">
        <f t="shared" ref="CD8:CD27" si="37">+BE8+BG8+BL8+BR8+BV8</f>
        <v>#VALUE!</v>
      </c>
      <c r="CE8" s="36" t="e">
        <f t="shared" ref="CE8:CE40" si="38">IF(CD8&lt;5,"ปกติ","เสี่ยง/มีปัญหา")</f>
        <v>#VALUE!</v>
      </c>
      <c r="CF8" s="52" t="e">
        <f t="shared" ref="CF8:CF27" si="39">+BB8+BJ8+BO8+BU8+BY8</f>
        <v>#VALUE!</v>
      </c>
      <c r="CG8" s="36" t="e">
        <f t="shared" ref="CG8:CG40" si="40">IF(CF8&lt;6,"ปกติ","เสี่ยง/มีปัญหา")</f>
        <v>#VALUE!</v>
      </c>
      <c r="CH8" s="52" t="e">
        <f t="shared" ref="CH8:CH27" si="41">+BF8+BK8+BN8+BS8+BW8</f>
        <v>#VALUE!</v>
      </c>
      <c r="CI8" s="36" t="e">
        <f t="shared" ref="CI8:CI40" si="42">IF(CH8&lt;4,"ปกติ","เสี่ยง/มีปัญหา")</f>
        <v>#VALUE!</v>
      </c>
      <c r="CJ8" s="52" t="e">
        <f t="shared" si="7"/>
        <v>#VALUE!</v>
      </c>
      <c r="CK8" s="36" t="e">
        <f t="shared" si="8"/>
        <v>#VALUE!</v>
      </c>
      <c r="CL8" s="52" t="e">
        <f t="shared" ref="CL8:CL27" si="43">+CB8+CD8+CF8+CH8</f>
        <v>#VALUE!</v>
      </c>
      <c r="CM8" s="36" t="e">
        <f t="shared" ref="CM8:CM40" si="44">IF(CL8&lt;17,"ปกติ","เสี่ยง/มีปัญหา")</f>
        <v>#VALUE!</v>
      </c>
    </row>
    <row r="9" spans="1:101" x14ac:dyDescent="0.5">
      <c r="A9" s="1"/>
      <c r="B9" s="38">
        <v>3</v>
      </c>
      <c r="C9" s="38"/>
      <c r="D9" s="39"/>
      <c r="E9" s="40"/>
      <c r="F9" s="41"/>
      <c r="G9" s="4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29"/>
      <c r="AW9" s="43">
        <f t="shared" si="3"/>
        <v>3</v>
      </c>
      <c r="AX9" s="43">
        <f t="shared" si="4"/>
        <v>0</v>
      </c>
      <c r="AY9" s="44" t="str">
        <f>+E9&amp;" "&amp;F9</f>
        <v xml:space="preserve"> </v>
      </c>
      <c r="AZ9" s="45">
        <f t="shared" si="9"/>
        <v>0</v>
      </c>
      <c r="BA9" s="24" t="str">
        <f t="shared" si="10"/>
        <v>ผิด</v>
      </c>
      <c r="BB9" s="24" t="str">
        <f t="shared" si="11"/>
        <v>ผิด</v>
      </c>
      <c r="BC9" s="24" t="str">
        <f t="shared" si="12"/>
        <v>ผิด</v>
      </c>
      <c r="BD9" s="24" t="str">
        <f t="shared" si="13"/>
        <v>ผิด</v>
      </c>
      <c r="BE9" s="24" t="str">
        <f t="shared" si="14"/>
        <v>ผิด</v>
      </c>
      <c r="BF9" s="24" t="str">
        <f t="shared" si="15"/>
        <v>ผิด</v>
      </c>
      <c r="BG9" s="24" t="str">
        <f t="shared" si="16"/>
        <v>ผิด</v>
      </c>
      <c r="BH9" s="24" t="str">
        <f t="shared" si="17"/>
        <v>ผิด</v>
      </c>
      <c r="BI9" s="24" t="str">
        <f t="shared" si="18"/>
        <v>ผิด</v>
      </c>
      <c r="BJ9" s="24" t="str">
        <f t="shared" si="19"/>
        <v>ผิด</v>
      </c>
      <c r="BK9" s="24" t="str">
        <f t="shared" si="20"/>
        <v>ผิด</v>
      </c>
      <c r="BL9" s="24" t="str">
        <f t="shared" si="21"/>
        <v>ผิด</v>
      </c>
      <c r="BM9" s="24" t="str">
        <f t="shared" si="22"/>
        <v>ผิด</v>
      </c>
      <c r="BN9" s="24" t="str">
        <f t="shared" si="23"/>
        <v>ผิด</v>
      </c>
      <c r="BO9" s="24" t="str">
        <f t="shared" si="24"/>
        <v>ผิด</v>
      </c>
      <c r="BP9" s="24" t="str">
        <f t="shared" si="25"/>
        <v>ผิด</v>
      </c>
      <c r="BQ9" s="24" t="str">
        <f t="shared" si="26"/>
        <v>ผิด</v>
      </c>
      <c r="BR9" s="24" t="str">
        <f t="shared" si="27"/>
        <v>ผิด</v>
      </c>
      <c r="BS9" s="24" t="str">
        <f t="shared" si="28"/>
        <v>ผิด</v>
      </c>
      <c r="BT9" s="24" t="str">
        <f t="shared" si="29"/>
        <v>ผิด</v>
      </c>
      <c r="BU9" s="24" t="str">
        <f t="shared" si="30"/>
        <v>ผิด</v>
      </c>
      <c r="BV9" s="24" t="str">
        <f t="shared" si="31"/>
        <v>ผิด</v>
      </c>
      <c r="BW9" s="24" t="str">
        <f t="shared" si="32"/>
        <v>ผิด</v>
      </c>
      <c r="BX9" s="24" t="str">
        <f t="shared" si="33"/>
        <v>ผิด</v>
      </c>
      <c r="BY9" s="24" t="str">
        <f t="shared" si="34"/>
        <v>ผิด</v>
      </c>
      <c r="BZ9" s="46" t="str">
        <f t="shared" si="1"/>
        <v xml:space="preserve"> </v>
      </c>
      <c r="CA9" s="46">
        <f t="shared" si="2"/>
        <v>0</v>
      </c>
      <c r="CB9" s="36" t="e">
        <f t="shared" si="35"/>
        <v>#VALUE!</v>
      </c>
      <c r="CC9" s="36" t="e">
        <f t="shared" si="36"/>
        <v>#VALUE!</v>
      </c>
      <c r="CD9" s="52" t="e">
        <f t="shared" si="37"/>
        <v>#VALUE!</v>
      </c>
      <c r="CE9" s="36" t="e">
        <f t="shared" si="38"/>
        <v>#VALUE!</v>
      </c>
      <c r="CF9" s="52" t="e">
        <f t="shared" si="39"/>
        <v>#VALUE!</v>
      </c>
      <c r="CG9" s="36" t="e">
        <f t="shared" si="40"/>
        <v>#VALUE!</v>
      </c>
      <c r="CH9" s="52" t="e">
        <f t="shared" si="41"/>
        <v>#VALUE!</v>
      </c>
      <c r="CI9" s="36" t="e">
        <f t="shared" si="42"/>
        <v>#VALUE!</v>
      </c>
      <c r="CJ9" s="52" t="e">
        <f t="shared" si="7"/>
        <v>#VALUE!</v>
      </c>
      <c r="CK9" s="36" t="e">
        <f t="shared" si="8"/>
        <v>#VALUE!</v>
      </c>
      <c r="CL9" s="52" t="e">
        <f t="shared" si="43"/>
        <v>#VALUE!</v>
      </c>
      <c r="CM9" s="36" t="e">
        <f t="shared" si="44"/>
        <v>#VALUE!</v>
      </c>
    </row>
    <row r="10" spans="1:101" x14ac:dyDescent="0.5">
      <c r="A10" s="1"/>
      <c r="B10" s="38">
        <v>4</v>
      </c>
      <c r="C10" s="38"/>
      <c r="D10" s="39"/>
      <c r="E10" s="40"/>
      <c r="F10" s="47"/>
      <c r="G10" s="4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29"/>
      <c r="AW10" s="43">
        <f t="shared" si="3"/>
        <v>4</v>
      </c>
      <c r="AX10" s="43">
        <f t="shared" si="4"/>
        <v>0</v>
      </c>
      <c r="AY10" s="44" t="str">
        <f t="shared" ref="AY10:AY40" si="45">+E10&amp;" "&amp;F10</f>
        <v xml:space="preserve"> </v>
      </c>
      <c r="AZ10" s="45">
        <f t="shared" si="9"/>
        <v>0</v>
      </c>
      <c r="BA10" s="24" t="str">
        <f t="shared" si="10"/>
        <v>ผิด</v>
      </c>
      <c r="BB10" s="24" t="str">
        <f t="shared" si="11"/>
        <v>ผิด</v>
      </c>
      <c r="BC10" s="24" t="str">
        <f t="shared" si="12"/>
        <v>ผิด</v>
      </c>
      <c r="BD10" s="24" t="str">
        <f t="shared" si="13"/>
        <v>ผิด</v>
      </c>
      <c r="BE10" s="24" t="str">
        <f t="shared" si="14"/>
        <v>ผิด</v>
      </c>
      <c r="BF10" s="24" t="str">
        <f t="shared" si="15"/>
        <v>ผิด</v>
      </c>
      <c r="BG10" s="24" t="str">
        <f t="shared" si="16"/>
        <v>ผิด</v>
      </c>
      <c r="BH10" s="24" t="str">
        <f t="shared" si="17"/>
        <v>ผิด</v>
      </c>
      <c r="BI10" s="24" t="str">
        <f t="shared" si="18"/>
        <v>ผิด</v>
      </c>
      <c r="BJ10" s="24" t="str">
        <f t="shared" si="19"/>
        <v>ผิด</v>
      </c>
      <c r="BK10" s="24" t="str">
        <f t="shared" si="20"/>
        <v>ผิด</v>
      </c>
      <c r="BL10" s="24" t="str">
        <f t="shared" si="21"/>
        <v>ผิด</v>
      </c>
      <c r="BM10" s="24" t="str">
        <f t="shared" si="22"/>
        <v>ผิด</v>
      </c>
      <c r="BN10" s="24" t="str">
        <f t="shared" si="23"/>
        <v>ผิด</v>
      </c>
      <c r="BO10" s="24" t="str">
        <f t="shared" si="24"/>
        <v>ผิด</v>
      </c>
      <c r="BP10" s="24" t="str">
        <f t="shared" si="25"/>
        <v>ผิด</v>
      </c>
      <c r="BQ10" s="24" t="str">
        <f t="shared" si="26"/>
        <v>ผิด</v>
      </c>
      <c r="BR10" s="24" t="str">
        <f t="shared" si="27"/>
        <v>ผิด</v>
      </c>
      <c r="BS10" s="24" t="str">
        <f t="shared" si="28"/>
        <v>ผิด</v>
      </c>
      <c r="BT10" s="24" t="str">
        <f t="shared" si="29"/>
        <v>ผิด</v>
      </c>
      <c r="BU10" s="24" t="str">
        <f t="shared" si="30"/>
        <v>ผิด</v>
      </c>
      <c r="BV10" s="24" t="str">
        <f t="shared" si="31"/>
        <v>ผิด</v>
      </c>
      <c r="BW10" s="24" t="str">
        <f t="shared" si="32"/>
        <v>ผิด</v>
      </c>
      <c r="BX10" s="24" t="str">
        <f t="shared" si="33"/>
        <v>ผิด</v>
      </c>
      <c r="BY10" s="24" t="str">
        <f t="shared" si="34"/>
        <v>ผิด</v>
      </c>
      <c r="BZ10" s="46" t="str">
        <f t="shared" si="1"/>
        <v xml:space="preserve"> </v>
      </c>
      <c r="CA10" s="46">
        <f t="shared" si="2"/>
        <v>0</v>
      </c>
      <c r="CB10" s="36" t="e">
        <f t="shared" si="35"/>
        <v>#VALUE!</v>
      </c>
      <c r="CC10" s="36" t="e">
        <f t="shared" si="36"/>
        <v>#VALUE!</v>
      </c>
      <c r="CD10" s="52" t="e">
        <f t="shared" si="37"/>
        <v>#VALUE!</v>
      </c>
      <c r="CE10" s="36" t="e">
        <f t="shared" si="38"/>
        <v>#VALUE!</v>
      </c>
      <c r="CF10" s="52" t="e">
        <f t="shared" si="39"/>
        <v>#VALUE!</v>
      </c>
      <c r="CG10" s="36" t="e">
        <f t="shared" si="40"/>
        <v>#VALUE!</v>
      </c>
      <c r="CH10" s="52" t="e">
        <f t="shared" si="41"/>
        <v>#VALUE!</v>
      </c>
      <c r="CI10" s="36" t="e">
        <f t="shared" si="42"/>
        <v>#VALUE!</v>
      </c>
      <c r="CJ10" s="52" t="e">
        <f t="shared" si="7"/>
        <v>#VALUE!</v>
      </c>
      <c r="CK10" s="36" t="e">
        <f t="shared" si="8"/>
        <v>#VALUE!</v>
      </c>
      <c r="CL10" s="52" t="e">
        <f t="shared" si="43"/>
        <v>#VALUE!</v>
      </c>
      <c r="CM10" s="36" t="e">
        <f t="shared" si="44"/>
        <v>#VALUE!</v>
      </c>
    </row>
    <row r="11" spans="1:101" x14ac:dyDescent="0.5">
      <c r="A11" s="1"/>
      <c r="B11" s="38">
        <v>5</v>
      </c>
      <c r="C11" s="38"/>
      <c r="D11" s="39"/>
      <c r="E11" s="40"/>
      <c r="F11" s="41"/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29"/>
      <c r="AW11" s="43">
        <f t="shared" si="3"/>
        <v>5</v>
      </c>
      <c r="AX11" s="43">
        <f t="shared" si="4"/>
        <v>0</v>
      </c>
      <c r="AY11" s="44" t="str">
        <f t="shared" si="45"/>
        <v xml:space="preserve"> </v>
      </c>
      <c r="AZ11" s="45">
        <f t="shared" si="9"/>
        <v>0</v>
      </c>
      <c r="BA11" s="24" t="str">
        <f t="shared" si="10"/>
        <v>ผิด</v>
      </c>
      <c r="BB11" s="24" t="str">
        <f t="shared" si="11"/>
        <v>ผิด</v>
      </c>
      <c r="BC11" s="24" t="str">
        <f t="shared" si="12"/>
        <v>ผิด</v>
      </c>
      <c r="BD11" s="24" t="str">
        <f t="shared" si="13"/>
        <v>ผิด</v>
      </c>
      <c r="BE11" s="24" t="str">
        <f t="shared" si="14"/>
        <v>ผิด</v>
      </c>
      <c r="BF11" s="24" t="str">
        <f t="shared" si="15"/>
        <v>ผิด</v>
      </c>
      <c r="BG11" s="24" t="str">
        <f t="shared" si="16"/>
        <v>ผิด</v>
      </c>
      <c r="BH11" s="24" t="str">
        <f t="shared" si="17"/>
        <v>ผิด</v>
      </c>
      <c r="BI11" s="24" t="str">
        <f t="shared" si="18"/>
        <v>ผิด</v>
      </c>
      <c r="BJ11" s="24" t="str">
        <f t="shared" si="19"/>
        <v>ผิด</v>
      </c>
      <c r="BK11" s="24" t="str">
        <f t="shared" si="20"/>
        <v>ผิด</v>
      </c>
      <c r="BL11" s="24" t="str">
        <f t="shared" si="21"/>
        <v>ผิด</v>
      </c>
      <c r="BM11" s="24" t="str">
        <f t="shared" si="22"/>
        <v>ผิด</v>
      </c>
      <c r="BN11" s="24" t="str">
        <f t="shared" si="23"/>
        <v>ผิด</v>
      </c>
      <c r="BO11" s="24" t="str">
        <f t="shared" si="24"/>
        <v>ผิด</v>
      </c>
      <c r="BP11" s="24" t="str">
        <f t="shared" si="25"/>
        <v>ผิด</v>
      </c>
      <c r="BQ11" s="24" t="str">
        <f t="shared" si="26"/>
        <v>ผิด</v>
      </c>
      <c r="BR11" s="24" t="str">
        <f t="shared" si="27"/>
        <v>ผิด</v>
      </c>
      <c r="BS11" s="24" t="str">
        <f t="shared" si="28"/>
        <v>ผิด</v>
      </c>
      <c r="BT11" s="24" t="str">
        <f t="shared" si="29"/>
        <v>ผิด</v>
      </c>
      <c r="BU11" s="24" t="str">
        <f t="shared" si="30"/>
        <v>ผิด</v>
      </c>
      <c r="BV11" s="24" t="str">
        <f t="shared" si="31"/>
        <v>ผิด</v>
      </c>
      <c r="BW11" s="24" t="str">
        <f t="shared" si="32"/>
        <v>ผิด</v>
      </c>
      <c r="BX11" s="24" t="str">
        <f t="shared" si="33"/>
        <v>ผิด</v>
      </c>
      <c r="BY11" s="24" t="str">
        <f t="shared" si="34"/>
        <v>ผิด</v>
      </c>
      <c r="BZ11" s="46" t="str">
        <f t="shared" si="1"/>
        <v xml:space="preserve"> </v>
      </c>
      <c r="CA11" s="46">
        <f t="shared" si="2"/>
        <v>0</v>
      </c>
      <c r="CB11" s="36" t="e">
        <f t="shared" si="35"/>
        <v>#VALUE!</v>
      </c>
      <c r="CC11" s="36" t="e">
        <f t="shared" si="36"/>
        <v>#VALUE!</v>
      </c>
      <c r="CD11" s="52" t="e">
        <f t="shared" si="37"/>
        <v>#VALUE!</v>
      </c>
      <c r="CE11" s="36" t="e">
        <f t="shared" si="38"/>
        <v>#VALUE!</v>
      </c>
      <c r="CF11" s="52" t="e">
        <f t="shared" si="39"/>
        <v>#VALUE!</v>
      </c>
      <c r="CG11" s="36" t="e">
        <f t="shared" si="40"/>
        <v>#VALUE!</v>
      </c>
      <c r="CH11" s="52" t="e">
        <f t="shared" si="41"/>
        <v>#VALUE!</v>
      </c>
      <c r="CI11" s="36" t="e">
        <f t="shared" si="42"/>
        <v>#VALUE!</v>
      </c>
      <c r="CJ11" s="52" t="e">
        <f t="shared" si="7"/>
        <v>#VALUE!</v>
      </c>
      <c r="CK11" s="36" t="e">
        <f t="shared" si="8"/>
        <v>#VALUE!</v>
      </c>
      <c r="CL11" s="52" t="e">
        <f t="shared" si="43"/>
        <v>#VALUE!</v>
      </c>
      <c r="CM11" s="36" t="e">
        <f t="shared" si="44"/>
        <v>#VALUE!</v>
      </c>
    </row>
    <row r="12" spans="1:101" x14ac:dyDescent="0.5">
      <c r="A12" s="1"/>
      <c r="B12" s="38">
        <v>6</v>
      </c>
      <c r="C12" s="38"/>
      <c r="D12" s="39"/>
      <c r="E12" s="40"/>
      <c r="F12" s="41"/>
      <c r="G12" s="4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29"/>
      <c r="AW12" s="43">
        <f t="shared" si="3"/>
        <v>6</v>
      </c>
      <c r="AX12" s="43">
        <f t="shared" si="4"/>
        <v>0</v>
      </c>
      <c r="AY12" s="44" t="str">
        <f t="shared" si="45"/>
        <v xml:space="preserve"> </v>
      </c>
      <c r="AZ12" s="45">
        <f t="shared" si="9"/>
        <v>0</v>
      </c>
      <c r="BA12" s="24" t="str">
        <f t="shared" si="10"/>
        <v>ผิด</v>
      </c>
      <c r="BB12" s="24" t="str">
        <f t="shared" si="11"/>
        <v>ผิด</v>
      </c>
      <c r="BC12" s="24" t="str">
        <f t="shared" si="12"/>
        <v>ผิด</v>
      </c>
      <c r="BD12" s="24" t="str">
        <f t="shared" si="13"/>
        <v>ผิด</v>
      </c>
      <c r="BE12" s="24" t="str">
        <f t="shared" si="14"/>
        <v>ผิด</v>
      </c>
      <c r="BF12" s="24" t="str">
        <f t="shared" si="15"/>
        <v>ผิด</v>
      </c>
      <c r="BG12" s="24" t="str">
        <f t="shared" si="16"/>
        <v>ผิด</v>
      </c>
      <c r="BH12" s="24" t="str">
        <f t="shared" si="17"/>
        <v>ผิด</v>
      </c>
      <c r="BI12" s="24" t="str">
        <f t="shared" si="18"/>
        <v>ผิด</v>
      </c>
      <c r="BJ12" s="24" t="str">
        <f t="shared" si="19"/>
        <v>ผิด</v>
      </c>
      <c r="BK12" s="24" t="str">
        <f t="shared" si="20"/>
        <v>ผิด</v>
      </c>
      <c r="BL12" s="24" t="str">
        <f t="shared" si="21"/>
        <v>ผิด</v>
      </c>
      <c r="BM12" s="24" t="str">
        <f t="shared" si="22"/>
        <v>ผิด</v>
      </c>
      <c r="BN12" s="24" t="str">
        <f t="shared" si="23"/>
        <v>ผิด</v>
      </c>
      <c r="BO12" s="24" t="str">
        <f t="shared" si="24"/>
        <v>ผิด</v>
      </c>
      <c r="BP12" s="24" t="str">
        <f t="shared" si="25"/>
        <v>ผิด</v>
      </c>
      <c r="BQ12" s="24" t="str">
        <f t="shared" si="26"/>
        <v>ผิด</v>
      </c>
      <c r="BR12" s="24" t="str">
        <f t="shared" si="27"/>
        <v>ผิด</v>
      </c>
      <c r="BS12" s="24" t="str">
        <f t="shared" si="28"/>
        <v>ผิด</v>
      </c>
      <c r="BT12" s="24" t="str">
        <f t="shared" si="29"/>
        <v>ผิด</v>
      </c>
      <c r="BU12" s="24" t="str">
        <f t="shared" si="30"/>
        <v>ผิด</v>
      </c>
      <c r="BV12" s="24" t="str">
        <f t="shared" si="31"/>
        <v>ผิด</v>
      </c>
      <c r="BW12" s="24" t="str">
        <f t="shared" si="32"/>
        <v>ผิด</v>
      </c>
      <c r="BX12" s="24" t="str">
        <f t="shared" si="33"/>
        <v>ผิด</v>
      </c>
      <c r="BY12" s="24" t="str">
        <f t="shared" si="34"/>
        <v>ผิด</v>
      </c>
      <c r="BZ12" s="46" t="str">
        <f t="shared" si="1"/>
        <v xml:space="preserve"> </v>
      </c>
      <c r="CA12" s="46">
        <f t="shared" si="2"/>
        <v>0</v>
      </c>
      <c r="CB12" s="36" t="e">
        <f t="shared" si="35"/>
        <v>#VALUE!</v>
      </c>
      <c r="CC12" s="36" t="e">
        <f t="shared" si="36"/>
        <v>#VALUE!</v>
      </c>
      <c r="CD12" s="52" t="e">
        <f t="shared" si="37"/>
        <v>#VALUE!</v>
      </c>
      <c r="CE12" s="36" t="e">
        <f t="shared" si="38"/>
        <v>#VALUE!</v>
      </c>
      <c r="CF12" s="52" t="e">
        <f t="shared" si="39"/>
        <v>#VALUE!</v>
      </c>
      <c r="CG12" s="36" t="e">
        <f t="shared" si="40"/>
        <v>#VALUE!</v>
      </c>
      <c r="CH12" s="52" t="e">
        <f t="shared" si="41"/>
        <v>#VALUE!</v>
      </c>
      <c r="CI12" s="36" t="e">
        <f t="shared" si="42"/>
        <v>#VALUE!</v>
      </c>
      <c r="CJ12" s="52" t="e">
        <f t="shared" si="7"/>
        <v>#VALUE!</v>
      </c>
      <c r="CK12" s="36" t="e">
        <f t="shared" si="8"/>
        <v>#VALUE!</v>
      </c>
      <c r="CL12" s="52" t="e">
        <f t="shared" si="43"/>
        <v>#VALUE!</v>
      </c>
      <c r="CM12" s="36" t="e">
        <f t="shared" si="44"/>
        <v>#VALUE!</v>
      </c>
    </row>
    <row r="13" spans="1:101" x14ac:dyDescent="0.5">
      <c r="A13" s="1"/>
      <c r="B13" s="38">
        <v>7</v>
      </c>
      <c r="C13" s="38"/>
      <c r="D13" s="39"/>
      <c r="E13" s="40"/>
      <c r="F13" s="41"/>
      <c r="G13" s="42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29"/>
      <c r="AW13" s="43">
        <f t="shared" si="3"/>
        <v>7</v>
      </c>
      <c r="AX13" s="43">
        <f t="shared" si="4"/>
        <v>0</v>
      </c>
      <c r="AY13" s="44" t="str">
        <f t="shared" si="45"/>
        <v xml:space="preserve"> </v>
      </c>
      <c r="AZ13" s="45">
        <f t="shared" si="9"/>
        <v>0</v>
      </c>
      <c r="BA13" s="24" t="str">
        <f t="shared" si="10"/>
        <v>ผิด</v>
      </c>
      <c r="BB13" s="24" t="str">
        <f t="shared" si="11"/>
        <v>ผิด</v>
      </c>
      <c r="BC13" s="24" t="str">
        <f t="shared" si="12"/>
        <v>ผิด</v>
      </c>
      <c r="BD13" s="24" t="str">
        <f t="shared" si="13"/>
        <v>ผิด</v>
      </c>
      <c r="BE13" s="24" t="str">
        <f t="shared" si="14"/>
        <v>ผิด</v>
      </c>
      <c r="BF13" s="24" t="str">
        <f t="shared" si="15"/>
        <v>ผิด</v>
      </c>
      <c r="BG13" s="24" t="str">
        <f t="shared" si="16"/>
        <v>ผิด</v>
      </c>
      <c r="BH13" s="24" t="str">
        <f t="shared" si="17"/>
        <v>ผิด</v>
      </c>
      <c r="BI13" s="24" t="str">
        <f t="shared" si="18"/>
        <v>ผิด</v>
      </c>
      <c r="BJ13" s="24" t="str">
        <f t="shared" si="19"/>
        <v>ผิด</v>
      </c>
      <c r="BK13" s="24" t="str">
        <f t="shared" si="20"/>
        <v>ผิด</v>
      </c>
      <c r="BL13" s="24" t="str">
        <f t="shared" si="21"/>
        <v>ผิด</v>
      </c>
      <c r="BM13" s="24" t="str">
        <f t="shared" si="22"/>
        <v>ผิด</v>
      </c>
      <c r="BN13" s="24" t="str">
        <f t="shared" si="23"/>
        <v>ผิด</v>
      </c>
      <c r="BO13" s="24" t="str">
        <f t="shared" si="24"/>
        <v>ผิด</v>
      </c>
      <c r="BP13" s="24" t="str">
        <f t="shared" si="25"/>
        <v>ผิด</v>
      </c>
      <c r="BQ13" s="24" t="str">
        <f t="shared" si="26"/>
        <v>ผิด</v>
      </c>
      <c r="BR13" s="24" t="str">
        <f t="shared" si="27"/>
        <v>ผิด</v>
      </c>
      <c r="BS13" s="24" t="str">
        <f t="shared" si="28"/>
        <v>ผิด</v>
      </c>
      <c r="BT13" s="24" t="str">
        <f t="shared" si="29"/>
        <v>ผิด</v>
      </c>
      <c r="BU13" s="24" t="str">
        <f t="shared" si="30"/>
        <v>ผิด</v>
      </c>
      <c r="BV13" s="24" t="str">
        <f t="shared" si="31"/>
        <v>ผิด</v>
      </c>
      <c r="BW13" s="24" t="str">
        <f t="shared" si="32"/>
        <v>ผิด</v>
      </c>
      <c r="BX13" s="24" t="str">
        <f t="shared" si="33"/>
        <v>ผิด</v>
      </c>
      <c r="BY13" s="24" t="str">
        <f t="shared" si="34"/>
        <v>ผิด</v>
      </c>
      <c r="BZ13" s="46" t="str">
        <f t="shared" si="1"/>
        <v xml:space="preserve"> </v>
      </c>
      <c r="CA13" s="46">
        <f t="shared" si="2"/>
        <v>0</v>
      </c>
      <c r="CB13" s="36" t="e">
        <f t="shared" si="35"/>
        <v>#VALUE!</v>
      </c>
      <c r="CC13" s="36" t="e">
        <f t="shared" si="36"/>
        <v>#VALUE!</v>
      </c>
      <c r="CD13" s="52" t="e">
        <f t="shared" si="37"/>
        <v>#VALUE!</v>
      </c>
      <c r="CE13" s="36" t="e">
        <f t="shared" si="38"/>
        <v>#VALUE!</v>
      </c>
      <c r="CF13" s="52" t="e">
        <f t="shared" si="39"/>
        <v>#VALUE!</v>
      </c>
      <c r="CG13" s="36" t="e">
        <f t="shared" si="40"/>
        <v>#VALUE!</v>
      </c>
      <c r="CH13" s="52" t="e">
        <f t="shared" si="41"/>
        <v>#VALUE!</v>
      </c>
      <c r="CI13" s="36" t="e">
        <f t="shared" si="42"/>
        <v>#VALUE!</v>
      </c>
      <c r="CJ13" s="52" t="e">
        <f t="shared" si="7"/>
        <v>#VALUE!</v>
      </c>
      <c r="CK13" s="36" t="e">
        <f t="shared" si="8"/>
        <v>#VALUE!</v>
      </c>
      <c r="CL13" s="52" t="e">
        <f t="shared" si="43"/>
        <v>#VALUE!</v>
      </c>
      <c r="CM13" s="36" t="e">
        <f t="shared" si="44"/>
        <v>#VALUE!</v>
      </c>
    </row>
    <row r="14" spans="1:101" x14ac:dyDescent="0.5">
      <c r="A14" s="1"/>
      <c r="B14" s="38">
        <v>8</v>
      </c>
      <c r="C14" s="38"/>
      <c r="D14" s="39"/>
      <c r="E14" s="40"/>
      <c r="F14" s="41"/>
      <c r="G14" s="42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29"/>
      <c r="AW14" s="43">
        <f t="shared" si="3"/>
        <v>8</v>
      </c>
      <c r="AX14" s="43">
        <f t="shared" si="4"/>
        <v>0</v>
      </c>
      <c r="AY14" s="44" t="str">
        <f t="shared" si="45"/>
        <v xml:space="preserve"> </v>
      </c>
      <c r="AZ14" s="45">
        <f t="shared" si="9"/>
        <v>0</v>
      </c>
      <c r="BA14" s="24" t="str">
        <f t="shared" si="10"/>
        <v>ผิด</v>
      </c>
      <c r="BB14" s="24" t="str">
        <f t="shared" si="11"/>
        <v>ผิด</v>
      </c>
      <c r="BC14" s="24" t="str">
        <f t="shared" si="12"/>
        <v>ผิด</v>
      </c>
      <c r="BD14" s="24" t="str">
        <f t="shared" si="13"/>
        <v>ผิด</v>
      </c>
      <c r="BE14" s="24" t="str">
        <f t="shared" si="14"/>
        <v>ผิด</v>
      </c>
      <c r="BF14" s="24" t="str">
        <f t="shared" si="15"/>
        <v>ผิด</v>
      </c>
      <c r="BG14" s="24" t="str">
        <f t="shared" si="16"/>
        <v>ผิด</v>
      </c>
      <c r="BH14" s="24" t="str">
        <f t="shared" si="17"/>
        <v>ผิด</v>
      </c>
      <c r="BI14" s="24" t="str">
        <f t="shared" si="18"/>
        <v>ผิด</v>
      </c>
      <c r="BJ14" s="24" t="str">
        <f t="shared" si="19"/>
        <v>ผิด</v>
      </c>
      <c r="BK14" s="24" t="str">
        <f t="shared" si="20"/>
        <v>ผิด</v>
      </c>
      <c r="BL14" s="24" t="str">
        <f t="shared" si="21"/>
        <v>ผิด</v>
      </c>
      <c r="BM14" s="24" t="str">
        <f t="shared" si="22"/>
        <v>ผิด</v>
      </c>
      <c r="BN14" s="24" t="str">
        <f t="shared" si="23"/>
        <v>ผิด</v>
      </c>
      <c r="BO14" s="24" t="str">
        <f t="shared" si="24"/>
        <v>ผิด</v>
      </c>
      <c r="BP14" s="24" t="str">
        <f t="shared" si="25"/>
        <v>ผิด</v>
      </c>
      <c r="BQ14" s="24" t="str">
        <f t="shared" si="26"/>
        <v>ผิด</v>
      </c>
      <c r="BR14" s="24" t="str">
        <f t="shared" si="27"/>
        <v>ผิด</v>
      </c>
      <c r="BS14" s="24" t="str">
        <f t="shared" si="28"/>
        <v>ผิด</v>
      </c>
      <c r="BT14" s="24" t="str">
        <f t="shared" si="29"/>
        <v>ผิด</v>
      </c>
      <c r="BU14" s="24" t="str">
        <f t="shared" si="30"/>
        <v>ผิด</v>
      </c>
      <c r="BV14" s="24" t="str">
        <f t="shared" si="31"/>
        <v>ผิด</v>
      </c>
      <c r="BW14" s="24" t="str">
        <f t="shared" si="32"/>
        <v>ผิด</v>
      </c>
      <c r="BX14" s="24" t="str">
        <f t="shared" si="33"/>
        <v>ผิด</v>
      </c>
      <c r="BY14" s="24" t="str">
        <f t="shared" si="34"/>
        <v>ผิด</v>
      </c>
      <c r="BZ14" s="46" t="str">
        <f t="shared" si="1"/>
        <v xml:space="preserve"> </v>
      </c>
      <c r="CA14" s="46">
        <f t="shared" si="2"/>
        <v>0</v>
      </c>
      <c r="CB14" s="36" t="e">
        <f t="shared" si="35"/>
        <v>#VALUE!</v>
      </c>
      <c r="CC14" s="36" t="e">
        <f t="shared" si="36"/>
        <v>#VALUE!</v>
      </c>
      <c r="CD14" s="52" t="e">
        <f t="shared" si="37"/>
        <v>#VALUE!</v>
      </c>
      <c r="CE14" s="36" t="e">
        <f t="shared" si="38"/>
        <v>#VALUE!</v>
      </c>
      <c r="CF14" s="52" t="e">
        <f t="shared" si="39"/>
        <v>#VALUE!</v>
      </c>
      <c r="CG14" s="36" t="e">
        <f t="shared" si="40"/>
        <v>#VALUE!</v>
      </c>
      <c r="CH14" s="52" t="e">
        <f t="shared" si="41"/>
        <v>#VALUE!</v>
      </c>
      <c r="CI14" s="36" t="e">
        <f t="shared" si="42"/>
        <v>#VALUE!</v>
      </c>
      <c r="CJ14" s="52" t="e">
        <f t="shared" si="7"/>
        <v>#VALUE!</v>
      </c>
      <c r="CK14" s="36" t="e">
        <f t="shared" si="8"/>
        <v>#VALUE!</v>
      </c>
      <c r="CL14" s="52" t="e">
        <f t="shared" si="43"/>
        <v>#VALUE!</v>
      </c>
      <c r="CM14" s="36" t="e">
        <f t="shared" si="44"/>
        <v>#VALUE!</v>
      </c>
      <c r="CQ14" s="75" t="s">
        <v>26</v>
      </c>
      <c r="CR14" s="76"/>
      <c r="CS14" s="76"/>
      <c r="CT14" s="76"/>
      <c r="CU14" s="76"/>
      <c r="CV14" s="77"/>
    </row>
    <row r="15" spans="1:101" x14ac:dyDescent="0.5">
      <c r="A15" s="1"/>
      <c r="B15" s="38">
        <v>9</v>
      </c>
      <c r="C15" s="38"/>
      <c r="D15" s="39"/>
      <c r="E15" s="40"/>
      <c r="F15" s="41"/>
      <c r="G15" s="42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29"/>
      <c r="AW15" s="43">
        <f t="shared" si="3"/>
        <v>9</v>
      </c>
      <c r="AX15" s="43">
        <f t="shared" si="4"/>
        <v>0</v>
      </c>
      <c r="AY15" s="44" t="str">
        <f t="shared" si="45"/>
        <v xml:space="preserve"> </v>
      </c>
      <c r="AZ15" s="45">
        <f t="shared" si="9"/>
        <v>0</v>
      </c>
      <c r="BA15" s="24" t="str">
        <f t="shared" si="10"/>
        <v>ผิด</v>
      </c>
      <c r="BB15" s="24" t="str">
        <f t="shared" si="11"/>
        <v>ผิด</v>
      </c>
      <c r="BC15" s="24" t="str">
        <f t="shared" si="12"/>
        <v>ผิด</v>
      </c>
      <c r="BD15" s="24" t="str">
        <f t="shared" si="13"/>
        <v>ผิด</v>
      </c>
      <c r="BE15" s="24" t="str">
        <f t="shared" si="14"/>
        <v>ผิด</v>
      </c>
      <c r="BF15" s="24" t="str">
        <f t="shared" si="15"/>
        <v>ผิด</v>
      </c>
      <c r="BG15" s="24" t="str">
        <f t="shared" si="16"/>
        <v>ผิด</v>
      </c>
      <c r="BH15" s="24" t="str">
        <f t="shared" si="17"/>
        <v>ผิด</v>
      </c>
      <c r="BI15" s="24" t="str">
        <f t="shared" si="18"/>
        <v>ผิด</v>
      </c>
      <c r="BJ15" s="24" t="str">
        <f t="shared" si="19"/>
        <v>ผิด</v>
      </c>
      <c r="BK15" s="24" t="str">
        <f t="shared" si="20"/>
        <v>ผิด</v>
      </c>
      <c r="BL15" s="24" t="str">
        <f t="shared" si="21"/>
        <v>ผิด</v>
      </c>
      <c r="BM15" s="24" t="str">
        <f t="shared" si="22"/>
        <v>ผิด</v>
      </c>
      <c r="BN15" s="24" t="str">
        <f t="shared" si="23"/>
        <v>ผิด</v>
      </c>
      <c r="BO15" s="24" t="str">
        <f t="shared" si="24"/>
        <v>ผิด</v>
      </c>
      <c r="BP15" s="24" t="str">
        <f t="shared" si="25"/>
        <v>ผิด</v>
      </c>
      <c r="BQ15" s="24" t="str">
        <f t="shared" si="26"/>
        <v>ผิด</v>
      </c>
      <c r="BR15" s="24" t="str">
        <f t="shared" si="27"/>
        <v>ผิด</v>
      </c>
      <c r="BS15" s="24" t="str">
        <f t="shared" si="28"/>
        <v>ผิด</v>
      </c>
      <c r="BT15" s="24" t="str">
        <f t="shared" si="29"/>
        <v>ผิด</v>
      </c>
      <c r="BU15" s="24" t="str">
        <f t="shared" si="30"/>
        <v>ผิด</v>
      </c>
      <c r="BV15" s="24" t="str">
        <f t="shared" si="31"/>
        <v>ผิด</v>
      </c>
      <c r="BW15" s="24" t="str">
        <f t="shared" si="32"/>
        <v>ผิด</v>
      </c>
      <c r="BX15" s="24" t="str">
        <f t="shared" si="33"/>
        <v>ผิด</v>
      </c>
      <c r="BY15" s="24" t="str">
        <f t="shared" si="34"/>
        <v>ผิด</v>
      </c>
      <c r="BZ15" s="46" t="str">
        <f t="shared" si="1"/>
        <v xml:space="preserve"> </v>
      </c>
      <c r="CA15" s="46">
        <f t="shared" si="2"/>
        <v>0</v>
      </c>
      <c r="CB15" s="36" t="e">
        <f t="shared" si="35"/>
        <v>#VALUE!</v>
      </c>
      <c r="CC15" s="36" t="e">
        <f t="shared" si="36"/>
        <v>#VALUE!</v>
      </c>
      <c r="CD15" s="52" t="e">
        <f t="shared" si="37"/>
        <v>#VALUE!</v>
      </c>
      <c r="CE15" s="36" t="e">
        <f t="shared" si="38"/>
        <v>#VALUE!</v>
      </c>
      <c r="CF15" s="52" t="e">
        <f t="shared" si="39"/>
        <v>#VALUE!</v>
      </c>
      <c r="CG15" s="36" t="e">
        <f t="shared" si="40"/>
        <v>#VALUE!</v>
      </c>
      <c r="CH15" s="52" t="e">
        <f t="shared" si="41"/>
        <v>#VALUE!</v>
      </c>
      <c r="CI15" s="36" t="e">
        <f t="shared" si="42"/>
        <v>#VALUE!</v>
      </c>
      <c r="CJ15" s="52" t="e">
        <f t="shared" si="7"/>
        <v>#VALUE!</v>
      </c>
      <c r="CK15" s="36" t="e">
        <f t="shared" si="8"/>
        <v>#VALUE!</v>
      </c>
      <c r="CL15" s="52" t="e">
        <f t="shared" si="43"/>
        <v>#VALUE!</v>
      </c>
      <c r="CM15" s="36" t="e">
        <f t="shared" si="44"/>
        <v>#VALUE!</v>
      </c>
      <c r="CO15" s="37"/>
      <c r="CP15" s="37"/>
      <c r="CQ15" s="31" t="s">
        <v>27</v>
      </c>
      <c r="CR15" s="31" t="s">
        <v>28</v>
      </c>
      <c r="CS15" s="31" t="s">
        <v>29</v>
      </c>
      <c r="CT15" s="31" t="s">
        <v>30</v>
      </c>
      <c r="CU15" s="31" t="s">
        <v>31</v>
      </c>
      <c r="CV15" s="31" t="s">
        <v>32</v>
      </c>
    </row>
    <row r="16" spans="1:101" x14ac:dyDescent="0.5">
      <c r="A16" s="1"/>
      <c r="B16" s="38">
        <v>10</v>
      </c>
      <c r="C16" s="38"/>
      <c r="D16" s="39"/>
      <c r="E16" s="40"/>
      <c r="F16" s="41"/>
      <c r="G16" s="42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29"/>
      <c r="AW16" s="43">
        <f t="shared" si="3"/>
        <v>10</v>
      </c>
      <c r="AX16" s="43">
        <f t="shared" si="4"/>
        <v>0</v>
      </c>
      <c r="AY16" s="44" t="str">
        <f t="shared" si="45"/>
        <v xml:space="preserve"> </v>
      </c>
      <c r="AZ16" s="45">
        <f t="shared" si="9"/>
        <v>0</v>
      </c>
      <c r="BA16" s="24" t="str">
        <f t="shared" si="10"/>
        <v>ผิด</v>
      </c>
      <c r="BB16" s="24" t="str">
        <f t="shared" si="11"/>
        <v>ผิด</v>
      </c>
      <c r="BC16" s="24" t="str">
        <f t="shared" si="12"/>
        <v>ผิด</v>
      </c>
      <c r="BD16" s="24" t="str">
        <f t="shared" si="13"/>
        <v>ผิด</v>
      </c>
      <c r="BE16" s="24" t="str">
        <f t="shared" si="14"/>
        <v>ผิด</v>
      </c>
      <c r="BF16" s="24" t="str">
        <f t="shared" si="15"/>
        <v>ผิด</v>
      </c>
      <c r="BG16" s="24" t="str">
        <f t="shared" si="16"/>
        <v>ผิด</v>
      </c>
      <c r="BH16" s="24" t="str">
        <f t="shared" si="17"/>
        <v>ผิด</v>
      </c>
      <c r="BI16" s="24" t="str">
        <f t="shared" si="18"/>
        <v>ผิด</v>
      </c>
      <c r="BJ16" s="24" t="str">
        <f t="shared" si="19"/>
        <v>ผิด</v>
      </c>
      <c r="BK16" s="24" t="str">
        <f t="shared" si="20"/>
        <v>ผิด</v>
      </c>
      <c r="BL16" s="24" t="str">
        <f t="shared" si="21"/>
        <v>ผิด</v>
      </c>
      <c r="BM16" s="24" t="str">
        <f t="shared" si="22"/>
        <v>ผิด</v>
      </c>
      <c r="BN16" s="24" t="str">
        <f t="shared" si="23"/>
        <v>ผิด</v>
      </c>
      <c r="BO16" s="24" t="str">
        <f t="shared" si="24"/>
        <v>ผิด</v>
      </c>
      <c r="BP16" s="24" t="str">
        <f t="shared" si="25"/>
        <v>ผิด</v>
      </c>
      <c r="BQ16" s="24" t="str">
        <f t="shared" si="26"/>
        <v>ผิด</v>
      </c>
      <c r="BR16" s="24" t="str">
        <f t="shared" si="27"/>
        <v>ผิด</v>
      </c>
      <c r="BS16" s="24" t="str">
        <f t="shared" si="28"/>
        <v>ผิด</v>
      </c>
      <c r="BT16" s="24" t="str">
        <f t="shared" si="29"/>
        <v>ผิด</v>
      </c>
      <c r="BU16" s="24" t="str">
        <f t="shared" si="30"/>
        <v>ผิด</v>
      </c>
      <c r="BV16" s="24" t="str">
        <f t="shared" si="31"/>
        <v>ผิด</v>
      </c>
      <c r="BW16" s="24" t="str">
        <f t="shared" si="32"/>
        <v>ผิด</v>
      </c>
      <c r="BX16" s="24" t="str">
        <f t="shared" si="33"/>
        <v>ผิด</v>
      </c>
      <c r="BY16" s="24" t="str">
        <f t="shared" si="34"/>
        <v>ผิด</v>
      </c>
      <c r="BZ16" s="46" t="str">
        <f t="shared" si="1"/>
        <v xml:space="preserve"> </v>
      </c>
      <c r="CA16" s="46">
        <f t="shared" si="2"/>
        <v>0</v>
      </c>
      <c r="CB16" s="36" t="e">
        <f t="shared" si="35"/>
        <v>#VALUE!</v>
      </c>
      <c r="CC16" s="36" t="e">
        <f t="shared" si="36"/>
        <v>#VALUE!</v>
      </c>
      <c r="CD16" s="52" t="e">
        <f t="shared" si="37"/>
        <v>#VALUE!</v>
      </c>
      <c r="CE16" s="36" t="e">
        <f t="shared" si="38"/>
        <v>#VALUE!</v>
      </c>
      <c r="CF16" s="52" t="e">
        <f t="shared" si="39"/>
        <v>#VALUE!</v>
      </c>
      <c r="CG16" s="36" t="e">
        <f t="shared" si="40"/>
        <v>#VALUE!</v>
      </c>
      <c r="CH16" s="52" t="e">
        <f t="shared" si="41"/>
        <v>#VALUE!</v>
      </c>
      <c r="CI16" s="36" t="e">
        <f t="shared" si="42"/>
        <v>#VALUE!</v>
      </c>
      <c r="CJ16" s="52" t="e">
        <f t="shared" si="7"/>
        <v>#VALUE!</v>
      </c>
      <c r="CK16" s="36" t="e">
        <f t="shared" si="8"/>
        <v>#VALUE!</v>
      </c>
      <c r="CL16" s="52" t="e">
        <f t="shared" si="43"/>
        <v>#VALUE!</v>
      </c>
      <c r="CM16" s="36" t="e">
        <f t="shared" si="44"/>
        <v>#VALUE!</v>
      </c>
      <c r="CO16" s="73" t="s">
        <v>33</v>
      </c>
      <c r="CP16" s="73"/>
      <c r="CQ16" s="24">
        <f>COUNTIF(CC7:CC56,"=ปกติ")</f>
        <v>0</v>
      </c>
      <c r="CR16" s="24">
        <f>COUNTIF(CE7:CE56,"=ปกติ")</f>
        <v>0</v>
      </c>
      <c r="CS16" s="24">
        <f>COUNTIF(CG7:CG56,"=ปกติ")</f>
        <v>0</v>
      </c>
      <c r="CT16" s="24">
        <f>COUNTIF(CI7:CI56,"=ปกติ")</f>
        <v>0</v>
      </c>
      <c r="CU16" s="24">
        <f>COUNTIF(CK7:CK56,"=ปกติ")</f>
        <v>0</v>
      </c>
      <c r="CV16" s="24">
        <f>COUNTIF(CM7:CM56,"=ปกติ")</f>
        <v>0</v>
      </c>
    </row>
    <row r="17" spans="1:100" x14ac:dyDescent="0.5">
      <c r="A17" s="1"/>
      <c r="B17" s="38">
        <v>11</v>
      </c>
      <c r="C17" s="38"/>
      <c r="D17" s="39"/>
      <c r="E17" s="40"/>
      <c r="F17" s="41"/>
      <c r="G17" s="42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29"/>
      <c r="AW17" s="43">
        <f t="shared" si="3"/>
        <v>11</v>
      </c>
      <c r="AX17" s="43">
        <f t="shared" si="4"/>
        <v>0</v>
      </c>
      <c r="AY17" s="44" t="str">
        <f t="shared" si="45"/>
        <v xml:space="preserve"> </v>
      </c>
      <c r="AZ17" s="45">
        <f t="shared" si="9"/>
        <v>0</v>
      </c>
      <c r="BA17" s="24" t="str">
        <f t="shared" si="10"/>
        <v>ผิด</v>
      </c>
      <c r="BB17" s="24" t="str">
        <f t="shared" si="11"/>
        <v>ผิด</v>
      </c>
      <c r="BC17" s="24" t="str">
        <f t="shared" si="12"/>
        <v>ผิด</v>
      </c>
      <c r="BD17" s="24" t="str">
        <f t="shared" si="13"/>
        <v>ผิด</v>
      </c>
      <c r="BE17" s="24" t="str">
        <f t="shared" si="14"/>
        <v>ผิด</v>
      </c>
      <c r="BF17" s="24" t="str">
        <f t="shared" si="15"/>
        <v>ผิด</v>
      </c>
      <c r="BG17" s="24" t="str">
        <f t="shared" si="16"/>
        <v>ผิด</v>
      </c>
      <c r="BH17" s="24" t="str">
        <f t="shared" si="17"/>
        <v>ผิด</v>
      </c>
      <c r="BI17" s="24" t="str">
        <f t="shared" si="18"/>
        <v>ผิด</v>
      </c>
      <c r="BJ17" s="24" t="str">
        <f t="shared" si="19"/>
        <v>ผิด</v>
      </c>
      <c r="BK17" s="24" t="str">
        <f t="shared" si="20"/>
        <v>ผิด</v>
      </c>
      <c r="BL17" s="24" t="str">
        <f t="shared" si="21"/>
        <v>ผิด</v>
      </c>
      <c r="BM17" s="24" t="str">
        <f t="shared" si="22"/>
        <v>ผิด</v>
      </c>
      <c r="BN17" s="24" t="str">
        <f t="shared" si="23"/>
        <v>ผิด</v>
      </c>
      <c r="BO17" s="24" t="str">
        <f t="shared" si="24"/>
        <v>ผิด</v>
      </c>
      <c r="BP17" s="24" t="str">
        <f t="shared" si="25"/>
        <v>ผิด</v>
      </c>
      <c r="BQ17" s="24" t="str">
        <f t="shared" si="26"/>
        <v>ผิด</v>
      </c>
      <c r="BR17" s="24" t="str">
        <f t="shared" si="27"/>
        <v>ผิด</v>
      </c>
      <c r="BS17" s="24" t="str">
        <f t="shared" si="28"/>
        <v>ผิด</v>
      </c>
      <c r="BT17" s="24" t="str">
        <f t="shared" si="29"/>
        <v>ผิด</v>
      </c>
      <c r="BU17" s="24" t="str">
        <f t="shared" si="30"/>
        <v>ผิด</v>
      </c>
      <c r="BV17" s="24" t="str">
        <f t="shared" si="31"/>
        <v>ผิด</v>
      </c>
      <c r="BW17" s="24" t="str">
        <f t="shared" si="32"/>
        <v>ผิด</v>
      </c>
      <c r="BX17" s="24" t="str">
        <f t="shared" si="33"/>
        <v>ผิด</v>
      </c>
      <c r="BY17" s="24" t="str">
        <f t="shared" si="34"/>
        <v>ผิด</v>
      </c>
      <c r="BZ17" s="46" t="str">
        <f t="shared" si="1"/>
        <v xml:space="preserve"> </v>
      </c>
      <c r="CA17" s="46">
        <f t="shared" si="2"/>
        <v>0</v>
      </c>
      <c r="CB17" s="36" t="e">
        <f t="shared" si="35"/>
        <v>#VALUE!</v>
      </c>
      <c r="CC17" s="36" t="e">
        <f t="shared" si="36"/>
        <v>#VALUE!</v>
      </c>
      <c r="CD17" s="52" t="e">
        <f t="shared" si="37"/>
        <v>#VALUE!</v>
      </c>
      <c r="CE17" s="36" t="e">
        <f t="shared" si="38"/>
        <v>#VALUE!</v>
      </c>
      <c r="CF17" s="52" t="e">
        <f t="shared" si="39"/>
        <v>#VALUE!</v>
      </c>
      <c r="CG17" s="36" t="e">
        <f t="shared" si="40"/>
        <v>#VALUE!</v>
      </c>
      <c r="CH17" s="52" t="e">
        <f t="shared" si="41"/>
        <v>#VALUE!</v>
      </c>
      <c r="CI17" s="36" t="e">
        <f t="shared" si="42"/>
        <v>#VALUE!</v>
      </c>
      <c r="CJ17" s="52" t="e">
        <f t="shared" si="7"/>
        <v>#VALUE!</v>
      </c>
      <c r="CK17" s="36" t="e">
        <f t="shared" si="8"/>
        <v>#VALUE!</v>
      </c>
      <c r="CL17" s="52" t="e">
        <f t="shared" si="43"/>
        <v>#VALUE!</v>
      </c>
      <c r="CM17" s="36" t="e">
        <f t="shared" si="44"/>
        <v>#VALUE!</v>
      </c>
      <c r="CO17" s="73" t="s">
        <v>34</v>
      </c>
      <c r="CP17" s="73"/>
      <c r="CQ17" s="24">
        <f>COUNTIF(CC7:CC56,"=เสี่ยง/มีปัญหา")</f>
        <v>0</v>
      </c>
      <c r="CR17" s="24">
        <f>COUNTIF(CE7:CE56,"=เสี่ยง/มีปัญหา")</f>
        <v>0</v>
      </c>
      <c r="CS17" s="24">
        <f>COUNTIF(CG7:CG56,"=เสี่ยง/มีปัญหา")</f>
        <v>0</v>
      </c>
      <c r="CT17" s="24">
        <f>COUNTIF(CI7:CI56,"=เสี่ยง/มีปัญหา")</f>
        <v>0</v>
      </c>
      <c r="CU17" s="24">
        <f>COUNTIF(CK7:CK56,"=เสี่ยง/มีปัญหา")</f>
        <v>0</v>
      </c>
      <c r="CV17" s="24">
        <f>COUNTIF(CM7:CM56,"=เสี่ยง/มีปัญหา")</f>
        <v>0</v>
      </c>
    </row>
    <row r="18" spans="1:100" x14ac:dyDescent="0.5">
      <c r="A18" s="1"/>
      <c r="B18" s="38">
        <v>12</v>
      </c>
      <c r="C18" s="38"/>
      <c r="D18" s="39"/>
      <c r="E18" s="40"/>
      <c r="F18" s="41"/>
      <c r="G18" s="42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29"/>
      <c r="AW18" s="43">
        <f t="shared" si="3"/>
        <v>12</v>
      </c>
      <c r="AX18" s="43">
        <f t="shared" si="4"/>
        <v>0</v>
      </c>
      <c r="AY18" s="44" t="str">
        <f t="shared" si="45"/>
        <v xml:space="preserve"> </v>
      </c>
      <c r="AZ18" s="45">
        <f t="shared" si="9"/>
        <v>0</v>
      </c>
      <c r="BA18" s="24" t="str">
        <f t="shared" si="10"/>
        <v>ผิด</v>
      </c>
      <c r="BB18" s="24" t="str">
        <f t="shared" si="11"/>
        <v>ผิด</v>
      </c>
      <c r="BC18" s="24" t="str">
        <f t="shared" si="12"/>
        <v>ผิด</v>
      </c>
      <c r="BD18" s="24" t="str">
        <f t="shared" si="13"/>
        <v>ผิด</v>
      </c>
      <c r="BE18" s="24" t="str">
        <f t="shared" si="14"/>
        <v>ผิด</v>
      </c>
      <c r="BF18" s="24" t="str">
        <f t="shared" si="15"/>
        <v>ผิด</v>
      </c>
      <c r="BG18" s="24" t="str">
        <f t="shared" si="16"/>
        <v>ผิด</v>
      </c>
      <c r="BH18" s="24" t="str">
        <f t="shared" si="17"/>
        <v>ผิด</v>
      </c>
      <c r="BI18" s="24" t="str">
        <f t="shared" si="18"/>
        <v>ผิด</v>
      </c>
      <c r="BJ18" s="24" t="str">
        <f t="shared" si="19"/>
        <v>ผิด</v>
      </c>
      <c r="BK18" s="24" t="str">
        <f t="shared" si="20"/>
        <v>ผิด</v>
      </c>
      <c r="BL18" s="24" t="str">
        <f t="shared" si="21"/>
        <v>ผิด</v>
      </c>
      <c r="BM18" s="24" t="str">
        <f t="shared" si="22"/>
        <v>ผิด</v>
      </c>
      <c r="BN18" s="24" t="str">
        <f t="shared" si="23"/>
        <v>ผิด</v>
      </c>
      <c r="BO18" s="24" t="str">
        <f t="shared" si="24"/>
        <v>ผิด</v>
      </c>
      <c r="BP18" s="24" t="str">
        <f t="shared" si="25"/>
        <v>ผิด</v>
      </c>
      <c r="BQ18" s="24" t="str">
        <f t="shared" si="26"/>
        <v>ผิด</v>
      </c>
      <c r="BR18" s="24" t="str">
        <f t="shared" si="27"/>
        <v>ผิด</v>
      </c>
      <c r="BS18" s="24" t="str">
        <f t="shared" si="28"/>
        <v>ผิด</v>
      </c>
      <c r="BT18" s="24" t="str">
        <f t="shared" si="29"/>
        <v>ผิด</v>
      </c>
      <c r="BU18" s="24" t="str">
        <f t="shared" si="30"/>
        <v>ผิด</v>
      </c>
      <c r="BV18" s="24" t="str">
        <f t="shared" si="31"/>
        <v>ผิด</v>
      </c>
      <c r="BW18" s="24" t="str">
        <f t="shared" si="32"/>
        <v>ผิด</v>
      </c>
      <c r="BX18" s="24" t="str">
        <f t="shared" si="33"/>
        <v>ผิด</v>
      </c>
      <c r="BY18" s="24" t="str">
        <f t="shared" si="34"/>
        <v>ผิด</v>
      </c>
      <c r="BZ18" s="46" t="str">
        <f t="shared" si="1"/>
        <v xml:space="preserve"> </v>
      </c>
      <c r="CA18" s="46">
        <f t="shared" si="2"/>
        <v>0</v>
      </c>
      <c r="CB18" s="36" t="e">
        <f t="shared" si="35"/>
        <v>#VALUE!</v>
      </c>
      <c r="CC18" s="36" t="e">
        <f t="shared" si="36"/>
        <v>#VALUE!</v>
      </c>
      <c r="CD18" s="52" t="e">
        <f t="shared" si="37"/>
        <v>#VALUE!</v>
      </c>
      <c r="CE18" s="36" t="e">
        <f t="shared" si="38"/>
        <v>#VALUE!</v>
      </c>
      <c r="CF18" s="52" t="e">
        <f t="shared" si="39"/>
        <v>#VALUE!</v>
      </c>
      <c r="CG18" s="36" t="e">
        <f t="shared" si="40"/>
        <v>#VALUE!</v>
      </c>
      <c r="CH18" s="52" t="e">
        <f t="shared" si="41"/>
        <v>#VALUE!</v>
      </c>
      <c r="CI18" s="36" t="e">
        <f t="shared" si="42"/>
        <v>#VALUE!</v>
      </c>
      <c r="CJ18" s="52" t="e">
        <f t="shared" si="7"/>
        <v>#VALUE!</v>
      </c>
      <c r="CK18" s="36" t="e">
        <f t="shared" si="8"/>
        <v>#VALUE!</v>
      </c>
      <c r="CL18" s="52" t="e">
        <f t="shared" si="43"/>
        <v>#VALUE!</v>
      </c>
      <c r="CM18" s="36" t="e">
        <f t="shared" si="44"/>
        <v>#VALUE!</v>
      </c>
      <c r="CO18" s="73" t="s">
        <v>35</v>
      </c>
      <c r="CP18" s="73"/>
      <c r="CQ18" s="24">
        <f>COUNTIF(CC7:CC56,"=มีจุดแข็ง")</f>
        <v>0</v>
      </c>
      <c r="CR18" s="24">
        <f>COUNTIF(CE7:CE56,"=มีจุดแข็ง")</f>
        <v>0</v>
      </c>
      <c r="CS18" s="24">
        <f>COUNTIF(CG7:CG56,"=มีจุดแข็ง")</f>
        <v>0</v>
      </c>
      <c r="CT18" s="24">
        <f>COUNTIF(CI7:CI56,"=มีจุดแข็ง")</f>
        <v>0</v>
      </c>
      <c r="CU18" s="24">
        <f>COUNTIF(CK7:CK56,"=มีจุดแข็ง")</f>
        <v>0</v>
      </c>
      <c r="CV18" s="24">
        <f>COUNTIF(CH7:CH56,"=มีจุดแข็ง")</f>
        <v>0</v>
      </c>
    </row>
    <row r="19" spans="1:100" x14ac:dyDescent="0.5">
      <c r="A19" s="1"/>
      <c r="B19" s="38">
        <v>13</v>
      </c>
      <c r="C19" s="38"/>
      <c r="D19" s="39"/>
      <c r="E19" s="40"/>
      <c r="F19" s="41"/>
      <c r="G19" s="42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29"/>
      <c r="AW19" s="43">
        <f t="shared" si="3"/>
        <v>13</v>
      </c>
      <c r="AX19" s="43">
        <f t="shared" si="4"/>
        <v>0</v>
      </c>
      <c r="AY19" s="44" t="str">
        <f t="shared" si="45"/>
        <v xml:space="preserve"> </v>
      </c>
      <c r="AZ19" s="45">
        <f t="shared" si="9"/>
        <v>0</v>
      </c>
      <c r="BA19" s="24" t="str">
        <f t="shared" si="10"/>
        <v>ผิด</v>
      </c>
      <c r="BB19" s="24" t="str">
        <f t="shared" si="11"/>
        <v>ผิด</v>
      </c>
      <c r="BC19" s="24" t="str">
        <f t="shared" si="12"/>
        <v>ผิด</v>
      </c>
      <c r="BD19" s="24" t="str">
        <f t="shared" si="13"/>
        <v>ผิด</v>
      </c>
      <c r="BE19" s="24" t="str">
        <f t="shared" si="14"/>
        <v>ผิด</v>
      </c>
      <c r="BF19" s="24" t="str">
        <f t="shared" si="15"/>
        <v>ผิด</v>
      </c>
      <c r="BG19" s="24" t="str">
        <f t="shared" si="16"/>
        <v>ผิด</v>
      </c>
      <c r="BH19" s="24" t="str">
        <f t="shared" si="17"/>
        <v>ผิด</v>
      </c>
      <c r="BI19" s="24" t="str">
        <f t="shared" si="18"/>
        <v>ผิด</v>
      </c>
      <c r="BJ19" s="24" t="str">
        <f t="shared" si="19"/>
        <v>ผิด</v>
      </c>
      <c r="BK19" s="24" t="str">
        <f t="shared" si="20"/>
        <v>ผิด</v>
      </c>
      <c r="BL19" s="24" t="str">
        <f t="shared" si="21"/>
        <v>ผิด</v>
      </c>
      <c r="BM19" s="24" t="str">
        <f t="shared" si="22"/>
        <v>ผิด</v>
      </c>
      <c r="BN19" s="24" t="str">
        <f t="shared" si="23"/>
        <v>ผิด</v>
      </c>
      <c r="BO19" s="24" t="str">
        <f t="shared" si="24"/>
        <v>ผิด</v>
      </c>
      <c r="BP19" s="24" t="str">
        <f t="shared" si="25"/>
        <v>ผิด</v>
      </c>
      <c r="BQ19" s="24" t="str">
        <f t="shared" si="26"/>
        <v>ผิด</v>
      </c>
      <c r="BR19" s="24" t="str">
        <f t="shared" si="27"/>
        <v>ผิด</v>
      </c>
      <c r="BS19" s="24" t="str">
        <f t="shared" si="28"/>
        <v>ผิด</v>
      </c>
      <c r="BT19" s="24" t="str">
        <f t="shared" si="29"/>
        <v>ผิด</v>
      </c>
      <c r="BU19" s="24" t="str">
        <f t="shared" si="30"/>
        <v>ผิด</v>
      </c>
      <c r="BV19" s="24" t="str">
        <f t="shared" si="31"/>
        <v>ผิด</v>
      </c>
      <c r="BW19" s="24" t="str">
        <f t="shared" si="32"/>
        <v>ผิด</v>
      </c>
      <c r="BX19" s="24" t="str">
        <f t="shared" si="33"/>
        <v>ผิด</v>
      </c>
      <c r="BY19" s="24" t="str">
        <f t="shared" si="34"/>
        <v>ผิด</v>
      </c>
      <c r="BZ19" s="46" t="str">
        <f t="shared" si="1"/>
        <v xml:space="preserve"> </v>
      </c>
      <c r="CA19" s="46">
        <f t="shared" si="2"/>
        <v>0</v>
      </c>
      <c r="CB19" s="36" t="e">
        <f t="shared" si="35"/>
        <v>#VALUE!</v>
      </c>
      <c r="CC19" s="36" t="e">
        <f t="shared" si="36"/>
        <v>#VALUE!</v>
      </c>
      <c r="CD19" s="52" t="e">
        <f t="shared" si="37"/>
        <v>#VALUE!</v>
      </c>
      <c r="CE19" s="36" t="e">
        <f t="shared" si="38"/>
        <v>#VALUE!</v>
      </c>
      <c r="CF19" s="52" t="e">
        <f t="shared" si="39"/>
        <v>#VALUE!</v>
      </c>
      <c r="CG19" s="36" t="e">
        <f t="shared" si="40"/>
        <v>#VALUE!</v>
      </c>
      <c r="CH19" s="52" t="e">
        <f t="shared" si="41"/>
        <v>#VALUE!</v>
      </c>
      <c r="CI19" s="36" t="e">
        <f t="shared" si="42"/>
        <v>#VALUE!</v>
      </c>
      <c r="CJ19" s="52" t="e">
        <f t="shared" si="7"/>
        <v>#VALUE!</v>
      </c>
      <c r="CK19" s="36" t="e">
        <f t="shared" si="8"/>
        <v>#VALUE!</v>
      </c>
      <c r="CL19" s="52" t="e">
        <f t="shared" si="43"/>
        <v>#VALUE!</v>
      </c>
      <c r="CM19" s="36" t="e">
        <f t="shared" si="44"/>
        <v>#VALUE!</v>
      </c>
      <c r="CO19" s="73" t="s">
        <v>36</v>
      </c>
      <c r="CP19" s="73"/>
      <c r="CQ19" s="24">
        <f>COUNTIF(CC7:CC56,"=ไม่มีจุดแข็ง")</f>
        <v>0</v>
      </c>
      <c r="CR19" s="24">
        <f>COUNTIF(CE7:CE56,"=ไม่มีจุดแข็ง")</f>
        <v>0</v>
      </c>
      <c r="CS19" s="24">
        <f>COUNTIF(CG7:CG56,"=ไม่มีจุดแข็ง")</f>
        <v>0</v>
      </c>
      <c r="CT19" s="24">
        <f>COUNTIF(CI7:CI56,"=ไม่มีจุดแข็ง")</f>
        <v>0</v>
      </c>
      <c r="CU19" s="24">
        <f>COUNTIF(CK7:CK56,"=ไม่มีจุดแข็ง")</f>
        <v>0</v>
      </c>
      <c r="CV19" s="24">
        <f>COUNTIF(CH7:CH56,"=ไม่มีจุดแข็ง")</f>
        <v>0</v>
      </c>
    </row>
    <row r="20" spans="1:100" x14ac:dyDescent="0.5">
      <c r="A20" s="1"/>
      <c r="B20" s="38">
        <v>14</v>
      </c>
      <c r="C20" s="38"/>
      <c r="D20" s="39"/>
      <c r="E20" s="40"/>
      <c r="F20" s="41"/>
      <c r="G20" s="42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29"/>
      <c r="AW20" s="43">
        <f t="shared" si="3"/>
        <v>14</v>
      </c>
      <c r="AX20" s="43">
        <f t="shared" si="4"/>
        <v>0</v>
      </c>
      <c r="AY20" s="44" t="str">
        <f t="shared" si="45"/>
        <v xml:space="preserve"> </v>
      </c>
      <c r="AZ20" s="45">
        <f t="shared" si="9"/>
        <v>0</v>
      </c>
      <c r="BA20" s="24" t="str">
        <f t="shared" si="10"/>
        <v>ผิด</v>
      </c>
      <c r="BB20" s="24" t="str">
        <f t="shared" si="11"/>
        <v>ผิด</v>
      </c>
      <c r="BC20" s="24" t="str">
        <f t="shared" si="12"/>
        <v>ผิด</v>
      </c>
      <c r="BD20" s="24" t="str">
        <f t="shared" si="13"/>
        <v>ผิด</v>
      </c>
      <c r="BE20" s="24" t="str">
        <f t="shared" si="14"/>
        <v>ผิด</v>
      </c>
      <c r="BF20" s="24" t="str">
        <f t="shared" si="15"/>
        <v>ผิด</v>
      </c>
      <c r="BG20" s="24" t="str">
        <f t="shared" si="16"/>
        <v>ผิด</v>
      </c>
      <c r="BH20" s="24" t="str">
        <f t="shared" si="17"/>
        <v>ผิด</v>
      </c>
      <c r="BI20" s="24" t="str">
        <f t="shared" si="18"/>
        <v>ผิด</v>
      </c>
      <c r="BJ20" s="24" t="str">
        <f t="shared" si="19"/>
        <v>ผิด</v>
      </c>
      <c r="BK20" s="24" t="str">
        <f t="shared" si="20"/>
        <v>ผิด</v>
      </c>
      <c r="BL20" s="24" t="str">
        <f t="shared" si="21"/>
        <v>ผิด</v>
      </c>
      <c r="BM20" s="24" t="str">
        <f t="shared" si="22"/>
        <v>ผิด</v>
      </c>
      <c r="BN20" s="24" t="str">
        <f t="shared" si="23"/>
        <v>ผิด</v>
      </c>
      <c r="BO20" s="24" t="str">
        <f t="shared" si="24"/>
        <v>ผิด</v>
      </c>
      <c r="BP20" s="24" t="str">
        <f t="shared" si="25"/>
        <v>ผิด</v>
      </c>
      <c r="BQ20" s="24" t="str">
        <f t="shared" si="26"/>
        <v>ผิด</v>
      </c>
      <c r="BR20" s="24" t="str">
        <f t="shared" si="27"/>
        <v>ผิด</v>
      </c>
      <c r="BS20" s="24" t="str">
        <f t="shared" si="28"/>
        <v>ผิด</v>
      </c>
      <c r="BT20" s="24" t="str">
        <f t="shared" si="29"/>
        <v>ผิด</v>
      </c>
      <c r="BU20" s="24" t="str">
        <f t="shared" si="30"/>
        <v>ผิด</v>
      </c>
      <c r="BV20" s="24" t="str">
        <f t="shared" si="31"/>
        <v>ผิด</v>
      </c>
      <c r="BW20" s="24" t="str">
        <f t="shared" si="32"/>
        <v>ผิด</v>
      </c>
      <c r="BX20" s="24" t="str">
        <f t="shared" si="33"/>
        <v>ผิด</v>
      </c>
      <c r="BY20" s="24" t="str">
        <f t="shared" si="34"/>
        <v>ผิด</v>
      </c>
      <c r="BZ20" s="46" t="str">
        <f t="shared" si="1"/>
        <v xml:space="preserve"> </v>
      </c>
      <c r="CA20" s="46">
        <f t="shared" si="2"/>
        <v>0</v>
      </c>
      <c r="CB20" s="36" t="e">
        <f t="shared" si="35"/>
        <v>#VALUE!</v>
      </c>
      <c r="CC20" s="36" t="e">
        <f t="shared" si="36"/>
        <v>#VALUE!</v>
      </c>
      <c r="CD20" s="52" t="e">
        <f t="shared" si="37"/>
        <v>#VALUE!</v>
      </c>
      <c r="CE20" s="36" t="e">
        <f t="shared" si="38"/>
        <v>#VALUE!</v>
      </c>
      <c r="CF20" s="52" t="e">
        <f t="shared" si="39"/>
        <v>#VALUE!</v>
      </c>
      <c r="CG20" s="36" t="e">
        <f t="shared" si="40"/>
        <v>#VALUE!</v>
      </c>
      <c r="CH20" s="52" t="e">
        <f t="shared" si="41"/>
        <v>#VALUE!</v>
      </c>
      <c r="CI20" s="36" t="e">
        <f t="shared" si="42"/>
        <v>#VALUE!</v>
      </c>
      <c r="CJ20" s="52" t="e">
        <f t="shared" si="7"/>
        <v>#VALUE!</v>
      </c>
      <c r="CK20" s="36" t="e">
        <f t="shared" si="8"/>
        <v>#VALUE!</v>
      </c>
      <c r="CL20" s="52" t="e">
        <f t="shared" si="43"/>
        <v>#VALUE!</v>
      </c>
      <c r="CM20" s="36" t="e">
        <f t="shared" si="44"/>
        <v>#VALUE!</v>
      </c>
      <c r="CO20" s="73" t="s">
        <v>23</v>
      </c>
      <c r="CP20" s="73"/>
      <c r="CQ20" s="48">
        <f t="shared" ref="CQ20:CV20" si="46">SUM(CQ16:CQ19)</f>
        <v>0</v>
      </c>
      <c r="CR20" s="48">
        <f t="shared" si="46"/>
        <v>0</v>
      </c>
      <c r="CS20" s="48">
        <f t="shared" si="46"/>
        <v>0</v>
      </c>
      <c r="CT20" s="48">
        <f t="shared" si="46"/>
        <v>0</v>
      </c>
      <c r="CU20" s="48">
        <f t="shared" si="46"/>
        <v>0</v>
      </c>
      <c r="CV20" s="48">
        <f t="shared" si="46"/>
        <v>0</v>
      </c>
    </row>
    <row r="21" spans="1:100" x14ac:dyDescent="0.5">
      <c r="A21" s="1"/>
      <c r="B21" s="38">
        <v>15</v>
      </c>
      <c r="C21" s="38"/>
      <c r="D21" s="39"/>
      <c r="E21" s="40"/>
      <c r="F21" s="41"/>
      <c r="G21" s="42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29"/>
      <c r="AW21" s="43">
        <f t="shared" si="3"/>
        <v>15</v>
      </c>
      <c r="AX21" s="43">
        <f t="shared" si="4"/>
        <v>0</v>
      </c>
      <c r="AY21" s="44" t="str">
        <f t="shared" si="45"/>
        <v xml:space="preserve"> </v>
      </c>
      <c r="AZ21" s="45">
        <f t="shared" si="9"/>
        <v>0</v>
      </c>
      <c r="BA21" s="24" t="str">
        <f t="shared" si="10"/>
        <v>ผิด</v>
      </c>
      <c r="BB21" s="24" t="str">
        <f t="shared" si="11"/>
        <v>ผิด</v>
      </c>
      <c r="BC21" s="24" t="str">
        <f t="shared" si="12"/>
        <v>ผิด</v>
      </c>
      <c r="BD21" s="24" t="str">
        <f t="shared" si="13"/>
        <v>ผิด</v>
      </c>
      <c r="BE21" s="24" t="str">
        <f t="shared" si="14"/>
        <v>ผิด</v>
      </c>
      <c r="BF21" s="24" t="str">
        <f t="shared" si="15"/>
        <v>ผิด</v>
      </c>
      <c r="BG21" s="24" t="str">
        <f t="shared" si="16"/>
        <v>ผิด</v>
      </c>
      <c r="BH21" s="24" t="str">
        <f t="shared" si="17"/>
        <v>ผิด</v>
      </c>
      <c r="BI21" s="24" t="str">
        <f t="shared" si="18"/>
        <v>ผิด</v>
      </c>
      <c r="BJ21" s="24" t="str">
        <f t="shared" si="19"/>
        <v>ผิด</v>
      </c>
      <c r="BK21" s="24" t="str">
        <f t="shared" si="20"/>
        <v>ผิด</v>
      </c>
      <c r="BL21" s="24" t="str">
        <f t="shared" si="21"/>
        <v>ผิด</v>
      </c>
      <c r="BM21" s="24" t="str">
        <f t="shared" si="22"/>
        <v>ผิด</v>
      </c>
      <c r="BN21" s="24" t="str">
        <f t="shared" si="23"/>
        <v>ผิด</v>
      </c>
      <c r="BO21" s="24" t="str">
        <f t="shared" si="24"/>
        <v>ผิด</v>
      </c>
      <c r="BP21" s="24" t="str">
        <f t="shared" si="25"/>
        <v>ผิด</v>
      </c>
      <c r="BQ21" s="24" t="str">
        <f t="shared" si="26"/>
        <v>ผิด</v>
      </c>
      <c r="BR21" s="24" t="str">
        <f t="shared" si="27"/>
        <v>ผิด</v>
      </c>
      <c r="BS21" s="24" t="str">
        <f t="shared" si="28"/>
        <v>ผิด</v>
      </c>
      <c r="BT21" s="24" t="str">
        <f t="shared" si="29"/>
        <v>ผิด</v>
      </c>
      <c r="BU21" s="24" t="str">
        <f t="shared" si="30"/>
        <v>ผิด</v>
      </c>
      <c r="BV21" s="24" t="str">
        <f t="shared" si="31"/>
        <v>ผิด</v>
      </c>
      <c r="BW21" s="24" t="str">
        <f t="shared" si="32"/>
        <v>ผิด</v>
      </c>
      <c r="BX21" s="24" t="str">
        <f t="shared" si="33"/>
        <v>ผิด</v>
      </c>
      <c r="BY21" s="24" t="str">
        <f t="shared" si="34"/>
        <v>ผิด</v>
      </c>
      <c r="BZ21" s="46" t="str">
        <f t="shared" si="1"/>
        <v xml:space="preserve"> </v>
      </c>
      <c r="CA21" s="46">
        <f t="shared" si="2"/>
        <v>0</v>
      </c>
      <c r="CB21" s="36" t="e">
        <f t="shared" si="35"/>
        <v>#VALUE!</v>
      </c>
      <c r="CC21" s="36" t="e">
        <f t="shared" si="36"/>
        <v>#VALUE!</v>
      </c>
      <c r="CD21" s="52" t="e">
        <f t="shared" si="37"/>
        <v>#VALUE!</v>
      </c>
      <c r="CE21" s="36" t="e">
        <f t="shared" si="38"/>
        <v>#VALUE!</v>
      </c>
      <c r="CF21" s="52" t="e">
        <f t="shared" si="39"/>
        <v>#VALUE!</v>
      </c>
      <c r="CG21" s="36" t="e">
        <f t="shared" si="40"/>
        <v>#VALUE!</v>
      </c>
      <c r="CH21" s="52" t="e">
        <f t="shared" si="41"/>
        <v>#VALUE!</v>
      </c>
      <c r="CI21" s="36" t="e">
        <f t="shared" si="42"/>
        <v>#VALUE!</v>
      </c>
      <c r="CJ21" s="52" t="e">
        <f t="shared" si="7"/>
        <v>#VALUE!</v>
      </c>
      <c r="CK21" s="36" t="e">
        <f t="shared" si="8"/>
        <v>#VALUE!</v>
      </c>
      <c r="CL21" s="52" t="e">
        <f t="shared" si="43"/>
        <v>#VALUE!</v>
      </c>
      <c r="CM21" s="36" t="e">
        <f t="shared" si="44"/>
        <v>#VALUE!</v>
      </c>
    </row>
    <row r="22" spans="1:100" x14ac:dyDescent="0.5">
      <c r="A22" s="1"/>
      <c r="B22" s="38">
        <v>16</v>
      </c>
      <c r="C22" s="38"/>
      <c r="D22" s="39"/>
      <c r="E22" s="40"/>
      <c r="F22" s="41"/>
      <c r="G22" s="42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29"/>
      <c r="AW22" s="43">
        <f t="shared" si="3"/>
        <v>16</v>
      </c>
      <c r="AX22" s="43">
        <f t="shared" si="4"/>
        <v>0</v>
      </c>
      <c r="AY22" s="44" t="str">
        <f t="shared" si="45"/>
        <v xml:space="preserve"> </v>
      </c>
      <c r="AZ22" s="45">
        <f t="shared" si="9"/>
        <v>0</v>
      </c>
      <c r="BA22" s="24" t="str">
        <f t="shared" si="10"/>
        <v>ผิด</v>
      </c>
      <c r="BB22" s="24" t="str">
        <f t="shared" si="11"/>
        <v>ผิด</v>
      </c>
      <c r="BC22" s="24" t="str">
        <f t="shared" si="12"/>
        <v>ผิด</v>
      </c>
      <c r="BD22" s="24" t="str">
        <f t="shared" si="13"/>
        <v>ผิด</v>
      </c>
      <c r="BE22" s="24" t="str">
        <f t="shared" si="14"/>
        <v>ผิด</v>
      </c>
      <c r="BF22" s="24" t="str">
        <f t="shared" si="15"/>
        <v>ผิด</v>
      </c>
      <c r="BG22" s="24" t="str">
        <f t="shared" si="16"/>
        <v>ผิด</v>
      </c>
      <c r="BH22" s="24" t="str">
        <f t="shared" si="17"/>
        <v>ผิด</v>
      </c>
      <c r="BI22" s="24" t="str">
        <f t="shared" si="18"/>
        <v>ผิด</v>
      </c>
      <c r="BJ22" s="24" t="str">
        <f t="shared" si="19"/>
        <v>ผิด</v>
      </c>
      <c r="BK22" s="24" t="str">
        <f t="shared" si="20"/>
        <v>ผิด</v>
      </c>
      <c r="BL22" s="24" t="str">
        <f t="shared" si="21"/>
        <v>ผิด</v>
      </c>
      <c r="BM22" s="24" t="str">
        <f t="shared" si="22"/>
        <v>ผิด</v>
      </c>
      <c r="BN22" s="24" t="str">
        <f t="shared" si="23"/>
        <v>ผิด</v>
      </c>
      <c r="BO22" s="24" t="str">
        <f t="shared" si="24"/>
        <v>ผิด</v>
      </c>
      <c r="BP22" s="24" t="str">
        <f t="shared" si="25"/>
        <v>ผิด</v>
      </c>
      <c r="BQ22" s="24" t="str">
        <f t="shared" si="26"/>
        <v>ผิด</v>
      </c>
      <c r="BR22" s="24" t="str">
        <f t="shared" si="27"/>
        <v>ผิด</v>
      </c>
      <c r="BS22" s="24" t="str">
        <f t="shared" si="28"/>
        <v>ผิด</v>
      </c>
      <c r="BT22" s="24" t="str">
        <f t="shared" si="29"/>
        <v>ผิด</v>
      </c>
      <c r="BU22" s="24" t="str">
        <f t="shared" si="30"/>
        <v>ผิด</v>
      </c>
      <c r="BV22" s="24" t="str">
        <f t="shared" si="31"/>
        <v>ผิด</v>
      </c>
      <c r="BW22" s="24" t="str">
        <f t="shared" si="32"/>
        <v>ผิด</v>
      </c>
      <c r="BX22" s="24" t="str">
        <f t="shared" si="33"/>
        <v>ผิด</v>
      </c>
      <c r="BY22" s="24" t="str">
        <f t="shared" si="34"/>
        <v>ผิด</v>
      </c>
      <c r="BZ22" s="46" t="str">
        <f t="shared" si="1"/>
        <v xml:space="preserve"> </v>
      </c>
      <c r="CA22" s="46">
        <f t="shared" si="2"/>
        <v>0</v>
      </c>
      <c r="CB22" s="36" t="e">
        <f t="shared" si="35"/>
        <v>#VALUE!</v>
      </c>
      <c r="CC22" s="36" t="e">
        <f t="shared" si="36"/>
        <v>#VALUE!</v>
      </c>
      <c r="CD22" s="52" t="e">
        <f t="shared" si="37"/>
        <v>#VALUE!</v>
      </c>
      <c r="CE22" s="36" t="e">
        <f t="shared" si="38"/>
        <v>#VALUE!</v>
      </c>
      <c r="CF22" s="52" t="e">
        <f t="shared" si="39"/>
        <v>#VALUE!</v>
      </c>
      <c r="CG22" s="36" t="e">
        <f t="shared" si="40"/>
        <v>#VALUE!</v>
      </c>
      <c r="CH22" s="52" t="e">
        <f t="shared" si="41"/>
        <v>#VALUE!</v>
      </c>
      <c r="CI22" s="36" t="e">
        <f t="shared" si="42"/>
        <v>#VALUE!</v>
      </c>
      <c r="CJ22" s="52" t="e">
        <f t="shared" si="7"/>
        <v>#VALUE!</v>
      </c>
      <c r="CK22" s="36" t="e">
        <f t="shared" si="8"/>
        <v>#VALUE!</v>
      </c>
      <c r="CL22" s="52" t="e">
        <f t="shared" si="43"/>
        <v>#VALUE!</v>
      </c>
      <c r="CM22" s="36" t="e">
        <f t="shared" si="44"/>
        <v>#VALUE!</v>
      </c>
    </row>
    <row r="23" spans="1:100" x14ac:dyDescent="0.5">
      <c r="A23" s="1"/>
      <c r="B23" s="38">
        <v>17</v>
      </c>
      <c r="C23" s="38"/>
      <c r="D23" s="39"/>
      <c r="E23" s="40"/>
      <c r="F23" s="41"/>
      <c r="G23" s="42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29"/>
      <c r="AW23" s="43">
        <f t="shared" si="3"/>
        <v>17</v>
      </c>
      <c r="AX23" s="43">
        <f t="shared" si="4"/>
        <v>0</v>
      </c>
      <c r="AY23" s="44" t="str">
        <f t="shared" si="45"/>
        <v xml:space="preserve"> </v>
      </c>
      <c r="AZ23" s="45">
        <f t="shared" si="9"/>
        <v>0</v>
      </c>
      <c r="BA23" s="24" t="str">
        <f t="shared" si="10"/>
        <v>ผิด</v>
      </c>
      <c r="BB23" s="24" t="str">
        <f t="shared" si="11"/>
        <v>ผิด</v>
      </c>
      <c r="BC23" s="24" t="str">
        <f t="shared" si="12"/>
        <v>ผิด</v>
      </c>
      <c r="BD23" s="24" t="str">
        <f t="shared" si="13"/>
        <v>ผิด</v>
      </c>
      <c r="BE23" s="24" t="str">
        <f t="shared" si="14"/>
        <v>ผิด</v>
      </c>
      <c r="BF23" s="24" t="str">
        <f t="shared" si="15"/>
        <v>ผิด</v>
      </c>
      <c r="BG23" s="24" t="str">
        <f t="shared" si="16"/>
        <v>ผิด</v>
      </c>
      <c r="BH23" s="24" t="str">
        <f t="shared" si="17"/>
        <v>ผิด</v>
      </c>
      <c r="BI23" s="24" t="str">
        <f t="shared" si="18"/>
        <v>ผิด</v>
      </c>
      <c r="BJ23" s="24" t="str">
        <f t="shared" si="19"/>
        <v>ผิด</v>
      </c>
      <c r="BK23" s="24" t="str">
        <f t="shared" si="20"/>
        <v>ผิด</v>
      </c>
      <c r="BL23" s="24" t="str">
        <f t="shared" si="21"/>
        <v>ผิด</v>
      </c>
      <c r="BM23" s="24" t="str">
        <f t="shared" si="22"/>
        <v>ผิด</v>
      </c>
      <c r="BN23" s="24" t="str">
        <f t="shared" si="23"/>
        <v>ผิด</v>
      </c>
      <c r="BO23" s="24" t="str">
        <f t="shared" si="24"/>
        <v>ผิด</v>
      </c>
      <c r="BP23" s="24" t="str">
        <f t="shared" si="25"/>
        <v>ผิด</v>
      </c>
      <c r="BQ23" s="24" t="str">
        <f t="shared" si="26"/>
        <v>ผิด</v>
      </c>
      <c r="BR23" s="24" t="str">
        <f t="shared" si="27"/>
        <v>ผิด</v>
      </c>
      <c r="BS23" s="24" t="str">
        <f t="shared" si="28"/>
        <v>ผิด</v>
      </c>
      <c r="BT23" s="24" t="str">
        <f t="shared" si="29"/>
        <v>ผิด</v>
      </c>
      <c r="BU23" s="24" t="str">
        <f t="shared" si="30"/>
        <v>ผิด</v>
      </c>
      <c r="BV23" s="24" t="str">
        <f t="shared" si="31"/>
        <v>ผิด</v>
      </c>
      <c r="BW23" s="24" t="str">
        <f t="shared" si="32"/>
        <v>ผิด</v>
      </c>
      <c r="BX23" s="24" t="str">
        <f t="shared" si="33"/>
        <v>ผิด</v>
      </c>
      <c r="BY23" s="24" t="str">
        <f t="shared" si="34"/>
        <v>ผิด</v>
      </c>
      <c r="BZ23" s="46" t="str">
        <f t="shared" si="1"/>
        <v xml:space="preserve"> </v>
      </c>
      <c r="CA23" s="46">
        <f t="shared" si="2"/>
        <v>0</v>
      </c>
      <c r="CB23" s="36" t="e">
        <f t="shared" si="35"/>
        <v>#VALUE!</v>
      </c>
      <c r="CC23" s="36" t="e">
        <f t="shared" si="36"/>
        <v>#VALUE!</v>
      </c>
      <c r="CD23" s="52" t="e">
        <f t="shared" si="37"/>
        <v>#VALUE!</v>
      </c>
      <c r="CE23" s="36" t="e">
        <f t="shared" si="38"/>
        <v>#VALUE!</v>
      </c>
      <c r="CF23" s="52" t="e">
        <f t="shared" si="39"/>
        <v>#VALUE!</v>
      </c>
      <c r="CG23" s="36" t="e">
        <f t="shared" si="40"/>
        <v>#VALUE!</v>
      </c>
      <c r="CH23" s="52" t="e">
        <f t="shared" si="41"/>
        <v>#VALUE!</v>
      </c>
      <c r="CI23" s="36" t="e">
        <f t="shared" si="42"/>
        <v>#VALUE!</v>
      </c>
      <c r="CJ23" s="52" t="e">
        <f t="shared" si="7"/>
        <v>#VALUE!</v>
      </c>
      <c r="CK23" s="36" t="e">
        <f t="shared" si="8"/>
        <v>#VALUE!</v>
      </c>
      <c r="CL23" s="52" t="e">
        <f t="shared" si="43"/>
        <v>#VALUE!</v>
      </c>
      <c r="CM23" s="36" t="e">
        <f t="shared" si="44"/>
        <v>#VALUE!</v>
      </c>
    </row>
    <row r="24" spans="1:100" x14ac:dyDescent="0.5">
      <c r="A24" s="1"/>
      <c r="B24" s="38">
        <v>18</v>
      </c>
      <c r="C24" s="38"/>
      <c r="D24" s="39"/>
      <c r="E24" s="40"/>
      <c r="F24" s="41"/>
      <c r="G24" s="42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29"/>
      <c r="AW24" s="43">
        <f t="shared" si="3"/>
        <v>18</v>
      </c>
      <c r="AX24" s="43">
        <f t="shared" si="4"/>
        <v>0</v>
      </c>
      <c r="AY24" s="44" t="str">
        <f t="shared" si="45"/>
        <v xml:space="preserve"> </v>
      </c>
      <c r="AZ24" s="45">
        <f t="shared" si="9"/>
        <v>0</v>
      </c>
      <c r="BA24" s="24" t="str">
        <f t="shared" si="10"/>
        <v>ผิด</v>
      </c>
      <c r="BB24" s="24" t="str">
        <f t="shared" si="11"/>
        <v>ผิด</v>
      </c>
      <c r="BC24" s="24" t="str">
        <f t="shared" si="12"/>
        <v>ผิด</v>
      </c>
      <c r="BD24" s="24" t="str">
        <f t="shared" si="13"/>
        <v>ผิด</v>
      </c>
      <c r="BE24" s="24" t="str">
        <f t="shared" si="14"/>
        <v>ผิด</v>
      </c>
      <c r="BF24" s="24" t="str">
        <f t="shared" si="15"/>
        <v>ผิด</v>
      </c>
      <c r="BG24" s="24" t="str">
        <f t="shared" si="16"/>
        <v>ผิด</v>
      </c>
      <c r="BH24" s="24" t="str">
        <f t="shared" si="17"/>
        <v>ผิด</v>
      </c>
      <c r="BI24" s="24" t="str">
        <f t="shared" si="18"/>
        <v>ผิด</v>
      </c>
      <c r="BJ24" s="24" t="str">
        <f t="shared" si="19"/>
        <v>ผิด</v>
      </c>
      <c r="BK24" s="24" t="str">
        <f t="shared" si="20"/>
        <v>ผิด</v>
      </c>
      <c r="BL24" s="24" t="str">
        <f t="shared" si="21"/>
        <v>ผิด</v>
      </c>
      <c r="BM24" s="24" t="str">
        <f t="shared" si="22"/>
        <v>ผิด</v>
      </c>
      <c r="BN24" s="24" t="str">
        <f t="shared" si="23"/>
        <v>ผิด</v>
      </c>
      <c r="BO24" s="24" t="str">
        <f t="shared" si="24"/>
        <v>ผิด</v>
      </c>
      <c r="BP24" s="24" t="str">
        <f t="shared" si="25"/>
        <v>ผิด</v>
      </c>
      <c r="BQ24" s="24" t="str">
        <f t="shared" si="26"/>
        <v>ผิด</v>
      </c>
      <c r="BR24" s="24" t="str">
        <f t="shared" si="27"/>
        <v>ผิด</v>
      </c>
      <c r="BS24" s="24" t="str">
        <f t="shared" si="28"/>
        <v>ผิด</v>
      </c>
      <c r="BT24" s="24" t="str">
        <f t="shared" si="29"/>
        <v>ผิด</v>
      </c>
      <c r="BU24" s="24" t="str">
        <f t="shared" si="30"/>
        <v>ผิด</v>
      </c>
      <c r="BV24" s="24" t="str">
        <f t="shared" si="31"/>
        <v>ผิด</v>
      </c>
      <c r="BW24" s="24" t="str">
        <f t="shared" si="32"/>
        <v>ผิด</v>
      </c>
      <c r="BX24" s="24" t="str">
        <f t="shared" si="33"/>
        <v>ผิด</v>
      </c>
      <c r="BY24" s="24" t="str">
        <f t="shared" si="34"/>
        <v>ผิด</v>
      </c>
      <c r="BZ24" s="46" t="str">
        <f t="shared" si="1"/>
        <v xml:space="preserve"> </v>
      </c>
      <c r="CA24" s="46">
        <f t="shared" si="2"/>
        <v>0</v>
      </c>
      <c r="CB24" s="36" t="e">
        <f t="shared" si="35"/>
        <v>#VALUE!</v>
      </c>
      <c r="CC24" s="36" t="e">
        <f t="shared" si="36"/>
        <v>#VALUE!</v>
      </c>
      <c r="CD24" s="52" t="e">
        <f t="shared" si="37"/>
        <v>#VALUE!</v>
      </c>
      <c r="CE24" s="36" t="e">
        <f t="shared" si="38"/>
        <v>#VALUE!</v>
      </c>
      <c r="CF24" s="52" t="e">
        <f t="shared" si="39"/>
        <v>#VALUE!</v>
      </c>
      <c r="CG24" s="36" t="e">
        <f t="shared" si="40"/>
        <v>#VALUE!</v>
      </c>
      <c r="CH24" s="52" t="e">
        <f t="shared" si="41"/>
        <v>#VALUE!</v>
      </c>
      <c r="CI24" s="36" t="e">
        <f t="shared" si="42"/>
        <v>#VALUE!</v>
      </c>
      <c r="CJ24" s="52" t="e">
        <f t="shared" si="7"/>
        <v>#VALUE!</v>
      </c>
      <c r="CK24" s="36" t="e">
        <f t="shared" si="8"/>
        <v>#VALUE!</v>
      </c>
      <c r="CL24" s="52" t="e">
        <f t="shared" si="43"/>
        <v>#VALUE!</v>
      </c>
      <c r="CM24" s="36" t="e">
        <f t="shared" si="44"/>
        <v>#VALUE!</v>
      </c>
    </row>
    <row r="25" spans="1:100" x14ac:dyDescent="0.5">
      <c r="A25" s="1"/>
      <c r="B25" s="38">
        <v>19</v>
      </c>
      <c r="C25" s="38"/>
      <c r="D25" s="39"/>
      <c r="E25" s="40"/>
      <c r="F25" s="41"/>
      <c r="G25" s="42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29"/>
      <c r="AW25" s="43">
        <f t="shared" si="3"/>
        <v>19</v>
      </c>
      <c r="AX25" s="43">
        <f t="shared" si="4"/>
        <v>0</v>
      </c>
      <c r="AY25" s="44" t="str">
        <f t="shared" si="45"/>
        <v xml:space="preserve"> </v>
      </c>
      <c r="AZ25" s="45">
        <f t="shared" si="9"/>
        <v>0</v>
      </c>
      <c r="BA25" s="24" t="str">
        <f t="shared" si="10"/>
        <v>ผิด</v>
      </c>
      <c r="BB25" s="24" t="str">
        <f t="shared" si="11"/>
        <v>ผิด</v>
      </c>
      <c r="BC25" s="24" t="str">
        <f t="shared" si="12"/>
        <v>ผิด</v>
      </c>
      <c r="BD25" s="24" t="str">
        <f t="shared" si="13"/>
        <v>ผิด</v>
      </c>
      <c r="BE25" s="24" t="str">
        <f t="shared" si="14"/>
        <v>ผิด</v>
      </c>
      <c r="BF25" s="24" t="str">
        <f t="shared" si="15"/>
        <v>ผิด</v>
      </c>
      <c r="BG25" s="24" t="str">
        <f t="shared" si="16"/>
        <v>ผิด</v>
      </c>
      <c r="BH25" s="24" t="str">
        <f t="shared" si="17"/>
        <v>ผิด</v>
      </c>
      <c r="BI25" s="24" t="str">
        <f t="shared" si="18"/>
        <v>ผิด</v>
      </c>
      <c r="BJ25" s="24" t="str">
        <f t="shared" si="19"/>
        <v>ผิด</v>
      </c>
      <c r="BK25" s="24" t="str">
        <f t="shared" si="20"/>
        <v>ผิด</v>
      </c>
      <c r="BL25" s="24" t="str">
        <f t="shared" si="21"/>
        <v>ผิด</v>
      </c>
      <c r="BM25" s="24" t="str">
        <f t="shared" si="22"/>
        <v>ผิด</v>
      </c>
      <c r="BN25" s="24" t="str">
        <f t="shared" si="23"/>
        <v>ผิด</v>
      </c>
      <c r="BO25" s="24" t="str">
        <f t="shared" si="24"/>
        <v>ผิด</v>
      </c>
      <c r="BP25" s="24" t="str">
        <f t="shared" si="25"/>
        <v>ผิด</v>
      </c>
      <c r="BQ25" s="24" t="str">
        <f t="shared" si="26"/>
        <v>ผิด</v>
      </c>
      <c r="BR25" s="24" t="str">
        <f t="shared" si="27"/>
        <v>ผิด</v>
      </c>
      <c r="BS25" s="24" t="str">
        <f t="shared" si="28"/>
        <v>ผิด</v>
      </c>
      <c r="BT25" s="24" t="str">
        <f t="shared" si="29"/>
        <v>ผิด</v>
      </c>
      <c r="BU25" s="24" t="str">
        <f t="shared" si="30"/>
        <v>ผิด</v>
      </c>
      <c r="BV25" s="24" t="str">
        <f t="shared" si="31"/>
        <v>ผิด</v>
      </c>
      <c r="BW25" s="24" t="str">
        <f t="shared" si="32"/>
        <v>ผิด</v>
      </c>
      <c r="BX25" s="24" t="str">
        <f t="shared" si="33"/>
        <v>ผิด</v>
      </c>
      <c r="BY25" s="24" t="str">
        <f t="shared" si="34"/>
        <v>ผิด</v>
      </c>
      <c r="BZ25" s="46" t="str">
        <f t="shared" si="1"/>
        <v xml:space="preserve"> </v>
      </c>
      <c r="CA25" s="46">
        <f t="shared" si="2"/>
        <v>0</v>
      </c>
      <c r="CB25" s="36" t="e">
        <f t="shared" si="35"/>
        <v>#VALUE!</v>
      </c>
      <c r="CC25" s="36" t="e">
        <f t="shared" si="36"/>
        <v>#VALUE!</v>
      </c>
      <c r="CD25" s="52" t="e">
        <f t="shared" si="37"/>
        <v>#VALUE!</v>
      </c>
      <c r="CE25" s="36" t="e">
        <f t="shared" si="38"/>
        <v>#VALUE!</v>
      </c>
      <c r="CF25" s="52" t="e">
        <f t="shared" si="39"/>
        <v>#VALUE!</v>
      </c>
      <c r="CG25" s="36" t="e">
        <f t="shared" si="40"/>
        <v>#VALUE!</v>
      </c>
      <c r="CH25" s="52" t="e">
        <f t="shared" si="41"/>
        <v>#VALUE!</v>
      </c>
      <c r="CI25" s="36" t="e">
        <f t="shared" si="42"/>
        <v>#VALUE!</v>
      </c>
      <c r="CJ25" s="52" t="e">
        <f t="shared" si="7"/>
        <v>#VALUE!</v>
      </c>
      <c r="CK25" s="36" t="e">
        <f t="shared" si="8"/>
        <v>#VALUE!</v>
      </c>
      <c r="CL25" s="52" t="e">
        <f t="shared" si="43"/>
        <v>#VALUE!</v>
      </c>
      <c r="CM25" s="36" t="e">
        <f t="shared" si="44"/>
        <v>#VALUE!</v>
      </c>
    </row>
    <row r="26" spans="1:100" x14ac:dyDescent="0.5">
      <c r="A26" s="1"/>
      <c r="B26" s="38">
        <v>20</v>
      </c>
      <c r="C26" s="38"/>
      <c r="D26" s="39"/>
      <c r="E26" s="40"/>
      <c r="F26" s="41"/>
      <c r="G26" s="42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29"/>
      <c r="AW26" s="43">
        <f t="shared" si="3"/>
        <v>20</v>
      </c>
      <c r="AX26" s="43">
        <f t="shared" si="4"/>
        <v>0</v>
      </c>
      <c r="AY26" s="44" t="str">
        <f t="shared" si="45"/>
        <v xml:space="preserve"> </v>
      </c>
      <c r="AZ26" s="45">
        <f t="shared" si="9"/>
        <v>0</v>
      </c>
      <c r="BA26" s="24" t="str">
        <f t="shared" si="10"/>
        <v>ผิด</v>
      </c>
      <c r="BB26" s="24" t="str">
        <f t="shared" si="11"/>
        <v>ผิด</v>
      </c>
      <c r="BC26" s="24" t="str">
        <f t="shared" si="12"/>
        <v>ผิด</v>
      </c>
      <c r="BD26" s="24" t="str">
        <f t="shared" si="13"/>
        <v>ผิด</v>
      </c>
      <c r="BE26" s="24" t="str">
        <f t="shared" si="14"/>
        <v>ผิด</v>
      </c>
      <c r="BF26" s="24" t="str">
        <f t="shared" si="15"/>
        <v>ผิด</v>
      </c>
      <c r="BG26" s="24" t="str">
        <f t="shared" si="16"/>
        <v>ผิด</v>
      </c>
      <c r="BH26" s="24" t="str">
        <f t="shared" si="17"/>
        <v>ผิด</v>
      </c>
      <c r="BI26" s="24" t="str">
        <f t="shared" si="18"/>
        <v>ผิด</v>
      </c>
      <c r="BJ26" s="24" t="str">
        <f t="shared" si="19"/>
        <v>ผิด</v>
      </c>
      <c r="BK26" s="24" t="str">
        <f t="shared" si="20"/>
        <v>ผิด</v>
      </c>
      <c r="BL26" s="24" t="str">
        <f t="shared" si="21"/>
        <v>ผิด</v>
      </c>
      <c r="BM26" s="24" t="str">
        <f t="shared" si="22"/>
        <v>ผิด</v>
      </c>
      <c r="BN26" s="24" t="str">
        <f t="shared" si="23"/>
        <v>ผิด</v>
      </c>
      <c r="BO26" s="24" t="str">
        <f t="shared" si="24"/>
        <v>ผิด</v>
      </c>
      <c r="BP26" s="24" t="str">
        <f t="shared" si="25"/>
        <v>ผิด</v>
      </c>
      <c r="BQ26" s="24" t="str">
        <f t="shared" si="26"/>
        <v>ผิด</v>
      </c>
      <c r="BR26" s="24" t="str">
        <f t="shared" si="27"/>
        <v>ผิด</v>
      </c>
      <c r="BS26" s="24" t="str">
        <f t="shared" si="28"/>
        <v>ผิด</v>
      </c>
      <c r="BT26" s="24" t="str">
        <f t="shared" si="29"/>
        <v>ผิด</v>
      </c>
      <c r="BU26" s="24" t="str">
        <f t="shared" si="30"/>
        <v>ผิด</v>
      </c>
      <c r="BV26" s="24" t="str">
        <f t="shared" si="31"/>
        <v>ผิด</v>
      </c>
      <c r="BW26" s="24" t="str">
        <f t="shared" si="32"/>
        <v>ผิด</v>
      </c>
      <c r="BX26" s="24" t="str">
        <f t="shared" si="33"/>
        <v>ผิด</v>
      </c>
      <c r="BY26" s="24" t="str">
        <f t="shared" si="34"/>
        <v>ผิด</v>
      </c>
      <c r="BZ26" s="46" t="str">
        <f t="shared" si="1"/>
        <v xml:space="preserve"> </v>
      </c>
      <c r="CA26" s="46">
        <f t="shared" si="2"/>
        <v>0</v>
      </c>
      <c r="CB26" s="36" t="e">
        <f t="shared" si="35"/>
        <v>#VALUE!</v>
      </c>
      <c r="CC26" s="36" t="e">
        <f t="shared" si="36"/>
        <v>#VALUE!</v>
      </c>
      <c r="CD26" s="52" t="e">
        <f t="shared" si="37"/>
        <v>#VALUE!</v>
      </c>
      <c r="CE26" s="36" t="e">
        <f t="shared" si="38"/>
        <v>#VALUE!</v>
      </c>
      <c r="CF26" s="52" t="e">
        <f t="shared" si="39"/>
        <v>#VALUE!</v>
      </c>
      <c r="CG26" s="36" t="e">
        <f t="shared" si="40"/>
        <v>#VALUE!</v>
      </c>
      <c r="CH26" s="52" t="e">
        <f t="shared" si="41"/>
        <v>#VALUE!</v>
      </c>
      <c r="CI26" s="36" t="e">
        <f t="shared" si="42"/>
        <v>#VALUE!</v>
      </c>
      <c r="CJ26" s="52" t="e">
        <f t="shared" si="7"/>
        <v>#VALUE!</v>
      </c>
      <c r="CK26" s="36" t="e">
        <f t="shared" si="8"/>
        <v>#VALUE!</v>
      </c>
      <c r="CL26" s="52" t="e">
        <f t="shared" si="43"/>
        <v>#VALUE!</v>
      </c>
      <c r="CM26" s="36" t="e">
        <f t="shared" si="44"/>
        <v>#VALUE!</v>
      </c>
    </row>
    <row r="27" spans="1:100" x14ac:dyDescent="0.5">
      <c r="A27" s="1"/>
      <c r="B27" s="38">
        <v>21</v>
      </c>
      <c r="C27" s="38"/>
      <c r="D27" s="39"/>
      <c r="E27" s="40"/>
      <c r="F27" s="41"/>
      <c r="G27" s="42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29"/>
      <c r="AW27" s="43">
        <f t="shared" si="3"/>
        <v>21</v>
      </c>
      <c r="AX27" s="43">
        <f t="shared" si="4"/>
        <v>0</v>
      </c>
      <c r="AY27" s="44" t="str">
        <f t="shared" si="45"/>
        <v xml:space="preserve"> </v>
      </c>
      <c r="AZ27" s="45">
        <f t="shared" si="9"/>
        <v>0</v>
      </c>
      <c r="BA27" s="24" t="str">
        <f t="shared" si="10"/>
        <v>ผิด</v>
      </c>
      <c r="BB27" s="24" t="str">
        <f t="shared" si="11"/>
        <v>ผิด</v>
      </c>
      <c r="BC27" s="24" t="str">
        <f t="shared" si="12"/>
        <v>ผิด</v>
      </c>
      <c r="BD27" s="24" t="str">
        <f t="shared" si="13"/>
        <v>ผิด</v>
      </c>
      <c r="BE27" s="24" t="str">
        <f t="shared" si="14"/>
        <v>ผิด</v>
      </c>
      <c r="BF27" s="24" t="str">
        <f t="shared" si="15"/>
        <v>ผิด</v>
      </c>
      <c r="BG27" s="24" t="str">
        <f t="shared" si="16"/>
        <v>ผิด</v>
      </c>
      <c r="BH27" s="24" t="str">
        <f t="shared" si="17"/>
        <v>ผิด</v>
      </c>
      <c r="BI27" s="24" t="str">
        <f t="shared" si="18"/>
        <v>ผิด</v>
      </c>
      <c r="BJ27" s="24" t="str">
        <f t="shared" si="19"/>
        <v>ผิด</v>
      </c>
      <c r="BK27" s="24" t="str">
        <f t="shared" si="20"/>
        <v>ผิด</v>
      </c>
      <c r="BL27" s="24" t="str">
        <f t="shared" si="21"/>
        <v>ผิด</v>
      </c>
      <c r="BM27" s="24" t="str">
        <f t="shared" si="22"/>
        <v>ผิด</v>
      </c>
      <c r="BN27" s="24" t="str">
        <f t="shared" si="23"/>
        <v>ผิด</v>
      </c>
      <c r="BO27" s="24" t="str">
        <f t="shared" si="24"/>
        <v>ผิด</v>
      </c>
      <c r="BP27" s="24" t="str">
        <f t="shared" si="25"/>
        <v>ผิด</v>
      </c>
      <c r="BQ27" s="24" t="str">
        <f t="shared" si="26"/>
        <v>ผิด</v>
      </c>
      <c r="BR27" s="24" t="str">
        <f t="shared" si="27"/>
        <v>ผิด</v>
      </c>
      <c r="BS27" s="24" t="str">
        <f t="shared" si="28"/>
        <v>ผิด</v>
      </c>
      <c r="BT27" s="24" t="str">
        <f t="shared" si="29"/>
        <v>ผิด</v>
      </c>
      <c r="BU27" s="24" t="str">
        <f t="shared" si="30"/>
        <v>ผิด</v>
      </c>
      <c r="BV27" s="24" t="str">
        <f t="shared" si="31"/>
        <v>ผิด</v>
      </c>
      <c r="BW27" s="24" t="str">
        <f t="shared" si="32"/>
        <v>ผิด</v>
      </c>
      <c r="BX27" s="24" t="str">
        <f t="shared" si="33"/>
        <v>ผิด</v>
      </c>
      <c r="BY27" s="24" t="str">
        <f t="shared" si="34"/>
        <v>ผิด</v>
      </c>
      <c r="BZ27" s="46" t="str">
        <f t="shared" si="1"/>
        <v xml:space="preserve"> </v>
      </c>
      <c r="CA27" s="46">
        <f t="shared" si="2"/>
        <v>0</v>
      </c>
      <c r="CB27" s="36" t="e">
        <f t="shared" si="35"/>
        <v>#VALUE!</v>
      </c>
      <c r="CC27" s="36" t="e">
        <f t="shared" si="36"/>
        <v>#VALUE!</v>
      </c>
      <c r="CD27" s="52" t="e">
        <f t="shared" si="37"/>
        <v>#VALUE!</v>
      </c>
      <c r="CE27" s="36" t="e">
        <f t="shared" si="38"/>
        <v>#VALUE!</v>
      </c>
      <c r="CF27" s="52" t="e">
        <f t="shared" si="39"/>
        <v>#VALUE!</v>
      </c>
      <c r="CG27" s="36" t="e">
        <f t="shared" si="40"/>
        <v>#VALUE!</v>
      </c>
      <c r="CH27" s="52" t="e">
        <f t="shared" si="41"/>
        <v>#VALUE!</v>
      </c>
      <c r="CI27" s="36" t="e">
        <f t="shared" si="42"/>
        <v>#VALUE!</v>
      </c>
      <c r="CJ27" s="52" t="e">
        <f t="shared" si="7"/>
        <v>#VALUE!</v>
      </c>
      <c r="CK27" s="36" t="e">
        <f t="shared" si="8"/>
        <v>#VALUE!</v>
      </c>
      <c r="CL27" s="52" t="e">
        <f t="shared" si="43"/>
        <v>#VALUE!</v>
      </c>
      <c r="CM27" s="36" t="e">
        <f t="shared" si="44"/>
        <v>#VALUE!</v>
      </c>
    </row>
    <row r="28" spans="1:100" x14ac:dyDescent="0.5">
      <c r="A28" s="1"/>
      <c r="B28" s="38">
        <v>22</v>
      </c>
      <c r="C28" s="38"/>
      <c r="D28" s="39"/>
      <c r="E28" s="40"/>
      <c r="F28" s="41"/>
      <c r="G28" s="42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29"/>
      <c r="AW28" s="43">
        <f t="shared" si="3"/>
        <v>22</v>
      </c>
      <c r="AX28" s="43">
        <f t="shared" si="4"/>
        <v>0</v>
      </c>
      <c r="AY28" s="44" t="str">
        <f t="shared" si="45"/>
        <v xml:space="preserve"> </v>
      </c>
      <c r="AZ28" s="45">
        <f t="shared" ref="AZ28:AZ40" si="47">+G28</f>
        <v>0</v>
      </c>
      <c r="BA28" s="24" t="str">
        <f t="shared" ref="BA28:BF31" si="48">IF(H28=1,0,IF(H28=2,1,IF(H28=3,2,"ผิด")))</f>
        <v>ผิด</v>
      </c>
      <c r="BB28" s="24" t="str">
        <f t="shared" si="48"/>
        <v>ผิด</v>
      </c>
      <c r="BC28" s="24" t="str">
        <f t="shared" si="48"/>
        <v>ผิด</v>
      </c>
      <c r="BD28" s="24" t="str">
        <f t="shared" si="48"/>
        <v>ผิด</v>
      </c>
      <c r="BE28" s="24" t="str">
        <f t="shared" si="48"/>
        <v>ผิด</v>
      </c>
      <c r="BF28" s="24" t="str">
        <f t="shared" si="48"/>
        <v>ผิด</v>
      </c>
      <c r="BG28" s="24" t="str">
        <f>IF(N28=1,2,IF(N28=2,1,IF(N28=3,0,"ผิด")))</f>
        <v>ผิด</v>
      </c>
      <c r="BH28" s="24" t="str">
        <f t="shared" ref="BH28:BJ40" si="49">IF(O28=1,0,IF(O28=2,1,IF(O28=3,2,"ผิด")))</f>
        <v>ผิด</v>
      </c>
      <c r="BI28" s="24" t="str">
        <f t="shared" si="49"/>
        <v>ผิด</v>
      </c>
      <c r="BJ28" s="24" t="str">
        <f t="shared" si="49"/>
        <v>ผิด</v>
      </c>
      <c r="BK28" s="24" t="str">
        <f>IF(R28=1,2,IF(R28=2,1,IF(R28=3,0,"ผิด")))</f>
        <v>ผิด</v>
      </c>
      <c r="BL28" s="24" t="str">
        <f t="shared" ref="BL28:BM40" si="50">IF(S28=1,0,IF(S28=2,1,IF(S28=3,2,"ผิด")))</f>
        <v>ผิด</v>
      </c>
      <c r="BM28" s="24" t="str">
        <f t="shared" si="50"/>
        <v>ผิด</v>
      </c>
      <c r="BN28" s="24" t="str">
        <f>IF(U28=1,2,IF(U28=2,1,IF(U28=3,0,"ผิด")))</f>
        <v>ผิด</v>
      </c>
      <c r="BO28" s="24" t="str">
        <f t="shared" ref="BO28:BT40" si="51">IF(V28=1,0,IF(V28=2,1,IF(V28=3,2,"ผิด")))</f>
        <v>ผิด</v>
      </c>
      <c r="BP28" s="24" t="str">
        <f t="shared" si="51"/>
        <v>ผิด</v>
      </c>
      <c r="BQ28" s="24" t="str">
        <f t="shared" si="51"/>
        <v>ผิด</v>
      </c>
      <c r="BR28" s="24" t="str">
        <f t="shared" si="51"/>
        <v>ผิด</v>
      </c>
      <c r="BS28" s="24" t="str">
        <f t="shared" si="51"/>
        <v>ผิด</v>
      </c>
      <c r="BT28" s="24" t="str">
        <f t="shared" si="51"/>
        <v>ผิด</v>
      </c>
      <c r="BU28" s="24" t="str">
        <f>IF(AB28=1,2,IF(AB28=2,1,IF(AB28=3,0,"ผิด")))</f>
        <v>ผิด</v>
      </c>
      <c r="BV28" s="24" t="str">
        <f t="shared" ref="BV28:BX40" si="52">IF(AC28=1,0,IF(AC28=2,1,IF(AC28=3,2,"ผิด")))</f>
        <v>ผิด</v>
      </c>
      <c r="BW28" s="24" t="str">
        <f t="shared" si="52"/>
        <v>ผิด</v>
      </c>
      <c r="BX28" s="24" t="str">
        <f t="shared" si="52"/>
        <v>ผิด</v>
      </c>
      <c r="BY28" s="24" t="str">
        <f>IF(AF28=1,2,IF(AF28=2,1,IF(AF28=3,0,"ผิด")))</f>
        <v>ผิด</v>
      </c>
      <c r="BZ28" s="46" t="str">
        <f t="shared" ref="BZ28:CA40" si="53">AY28</f>
        <v xml:space="preserve"> </v>
      </c>
      <c r="CA28" s="46">
        <f t="shared" si="53"/>
        <v>0</v>
      </c>
      <c r="CB28" s="36" t="e">
        <f t="shared" ref="CB28:CB40" si="54">+BC28+BH28+BM28+BP28+BX28</f>
        <v>#VALUE!</v>
      </c>
      <c r="CC28" s="36" t="e">
        <f t="shared" si="36"/>
        <v>#VALUE!</v>
      </c>
      <c r="CD28" s="52" t="e">
        <f>+BE28+BG28+BL28+BR28+BV28</f>
        <v>#VALUE!</v>
      </c>
      <c r="CE28" s="36" t="e">
        <f t="shared" si="38"/>
        <v>#VALUE!</v>
      </c>
      <c r="CF28" s="52" t="e">
        <f>+BB28+BJ28+BO28+BU28+BY28</f>
        <v>#VALUE!</v>
      </c>
      <c r="CG28" s="36" t="e">
        <f t="shared" si="40"/>
        <v>#VALUE!</v>
      </c>
      <c r="CH28" s="52" t="e">
        <f>+BF28+BK28+BN28+BS28+BW28</f>
        <v>#VALUE!</v>
      </c>
      <c r="CI28" s="36" t="e">
        <f t="shared" si="42"/>
        <v>#VALUE!</v>
      </c>
      <c r="CJ28" s="52" t="e">
        <f>+BA28+BD28+BI28+BQ28+BT28</f>
        <v>#VALUE!</v>
      </c>
      <c r="CK28" s="36" t="e">
        <f t="shared" si="8"/>
        <v>#VALUE!</v>
      </c>
      <c r="CL28" s="52" t="e">
        <f>+CB28+CD28+CF28+CH28</f>
        <v>#VALUE!</v>
      </c>
      <c r="CM28" s="36" t="e">
        <f t="shared" si="44"/>
        <v>#VALUE!</v>
      </c>
    </row>
    <row r="29" spans="1:100" x14ac:dyDescent="0.5">
      <c r="A29" s="1"/>
      <c r="B29" s="38">
        <v>23</v>
      </c>
      <c r="C29" s="38"/>
      <c r="D29" s="39"/>
      <c r="E29" s="40"/>
      <c r="F29" s="41"/>
      <c r="G29" s="42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29"/>
      <c r="AW29" s="43">
        <f t="shared" si="3"/>
        <v>23</v>
      </c>
      <c r="AX29" s="43">
        <f t="shared" si="4"/>
        <v>0</v>
      </c>
      <c r="AY29" s="44" t="str">
        <f t="shared" si="45"/>
        <v xml:space="preserve"> </v>
      </c>
      <c r="AZ29" s="45">
        <f t="shared" si="47"/>
        <v>0</v>
      </c>
      <c r="BA29" s="24" t="str">
        <f t="shared" si="48"/>
        <v>ผิด</v>
      </c>
      <c r="BB29" s="24" t="str">
        <f t="shared" si="48"/>
        <v>ผิด</v>
      </c>
      <c r="BC29" s="24" t="str">
        <f t="shared" si="48"/>
        <v>ผิด</v>
      </c>
      <c r="BD29" s="24" t="str">
        <f t="shared" si="48"/>
        <v>ผิด</v>
      </c>
      <c r="BE29" s="24" t="str">
        <f t="shared" si="48"/>
        <v>ผิด</v>
      </c>
      <c r="BF29" s="24" t="str">
        <f t="shared" si="48"/>
        <v>ผิด</v>
      </c>
      <c r="BG29" s="24" t="str">
        <f>IF(N29=1,2,IF(N29=2,1,IF(N29=3,0,"ผิด")))</f>
        <v>ผิด</v>
      </c>
      <c r="BH29" s="24" t="str">
        <f t="shared" si="49"/>
        <v>ผิด</v>
      </c>
      <c r="BI29" s="24" t="str">
        <f t="shared" si="49"/>
        <v>ผิด</v>
      </c>
      <c r="BJ29" s="24" t="str">
        <f t="shared" si="49"/>
        <v>ผิด</v>
      </c>
      <c r="BK29" s="24" t="str">
        <f>IF(R29=1,2,IF(R29=2,1,IF(R29=3,0,"ผิด")))</f>
        <v>ผิด</v>
      </c>
      <c r="BL29" s="24" t="str">
        <f t="shared" si="50"/>
        <v>ผิด</v>
      </c>
      <c r="BM29" s="24" t="str">
        <f t="shared" si="50"/>
        <v>ผิด</v>
      </c>
      <c r="BN29" s="24" t="str">
        <f>IF(U29=1,2,IF(U29=2,1,IF(U29=3,0,"ผิด")))</f>
        <v>ผิด</v>
      </c>
      <c r="BO29" s="24" t="str">
        <f t="shared" si="51"/>
        <v>ผิด</v>
      </c>
      <c r="BP29" s="24" t="str">
        <f t="shared" si="51"/>
        <v>ผิด</v>
      </c>
      <c r="BQ29" s="24" t="str">
        <f t="shared" si="51"/>
        <v>ผิด</v>
      </c>
      <c r="BR29" s="24" t="str">
        <f t="shared" si="51"/>
        <v>ผิด</v>
      </c>
      <c r="BS29" s="24" t="str">
        <f t="shared" si="51"/>
        <v>ผิด</v>
      </c>
      <c r="BT29" s="24" t="str">
        <f t="shared" si="51"/>
        <v>ผิด</v>
      </c>
      <c r="BU29" s="24" t="str">
        <f>IF(AB29=1,2,IF(AB29=2,1,IF(AB29=3,0,"ผิด")))</f>
        <v>ผิด</v>
      </c>
      <c r="BV29" s="24" t="str">
        <f t="shared" si="52"/>
        <v>ผิด</v>
      </c>
      <c r="BW29" s="24" t="str">
        <f t="shared" si="52"/>
        <v>ผิด</v>
      </c>
      <c r="BX29" s="24" t="str">
        <f t="shared" si="52"/>
        <v>ผิด</v>
      </c>
      <c r="BY29" s="24" t="str">
        <f>IF(AF29=1,2,IF(AF29=2,1,IF(AF29=3,0,"ผิด")))</f>
        <v>ผิด</v>
      </c>
      <c r="BZ29" s="46" t="str">
        <f t="shared" si="53"/>
        <v xml:space="preserve"> </v>
      </c>
      <c r="CA29" s="46">
        <f t="shared" si="53"/>
        <v>0</v>
      </c>
      <c r="CB29" s="36" t="e">
        <f t="shared" si="54"/>
        <v>#VALUE!</v>
      </c>
      <c r="CC29" s="36" t="e">
        <f t="shared" si="36"/>
        <v>#VALUE!</v>
      </c>
      <c r="CD29" s="52" t="e">
        <f>+BE29+BG29+BL29+BR29+BV29</f>
        <v>#VALUE!</v>
      </c>
      <c r="CE29" s="36" t="e">
        <f t="shared" si="38"/>
        <v>#VALUE!</v>
      </c>
      <c r="CF29" s="52" t="e">
        <f>+BB29+BJ29+BO29+BU29+BY29</f>
        <v>#VALUE!</v>
      </c>
      <c r="CG29" s="36" t="e">
        <f t="shared" si="40"/>
        <v>#VALUE!</v>
      </c>
      <c r="CH29" s="52" t="e">
        <f>+BF29+BK29+BN29+BS29+BW29</f>
        <v>#VALUE!</v>
      </c>
      <c r="CI29" s="36" t="e">
        <f t="shared" si="42"/>
        <v>#VALUE!</v>
      </c>
      <c r="CJ29" s="52" t="e">
        <f>+BA29+BD29+BI29+BQ29+BT29</f>
        <v>#VALUE!</v>
      </c>
      <c r="CK29" s="36" t="e">
        <f t="shared" si="8"/>
        <v>#VALUE!</v>
      </c>
      <c r="CL29" s="52" t="e">
        <f>+CB29+CD29+CF29+CH29</f>
        <v>#VALUE!</v>
      </c>
      <c r="CM29" s="36" t="e">
        <f t="shared" si="44"/>
        <v>#VALUE!</v>
      </c>
    </row>
    <row r="30" spans="1:100" x14ac:dyDescent="0.5">
      <c r="A30" s="1"/>
      <c r="B30" s="38">
        <v>24</v>
      </c>
      <c r="C30" s="38"/>
      <c r="D30" s="39"/>
      <c r="E30" s="40"/>
      <c r="F30" s="41"/>
      <c r="G30" s="42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29"/>
      <c r="AW30" s="43">
        <f t="shared" si="3"/>
        <v>24</v>
      </c>
      <c r="AX30" s="43">
        <f t="shared" si="4"/>
        <v>0</v>
      </c>
      <c r="AY30" s="44" t="str">
        <f t="shared" si="45"/>
        <v xml:space="preserve"> </v>
      </c>
      <c r="AZ30" s="45">
        <f t="shared" si="47"/>
        <v>0</v>
      </c>
      <c r="BA30" s="24" t="str">
        <f t="shared" si="48"/>
        <v>ผิด</v>
      </c>
      <c r="BB30" s="24" t="str">
        <f t="shared" si="48"/>
        <v>ผิด</v>
      </c>
      <c r="BC30" s="24" t="str">
        <f t="shared" si="48"/>
        <v>ผิด</v>
      </c>
      <c r="BD30" s="24" t="str">
        <f t="shared" si="48"/>
        <v>ผิด</v>
      </c>
      <c r="BE30" s="24" t="str">
        <f t="shared" si="48"/>
        <v>ผิด</v>
      </c>
      <c r="BF30" s="24" t="str">
        <f t="shared" si="48"/>
        <v>ผิด</v>
      </c>
      <c r="BG30" s="24" t="str">
        <f>IF(N30=1,2,IF(N30=2,1,IF(N30=3,0,"ผิด")))</f>
        <v>ผิด</v>
      </c>
      <c r="BH30" s="24" t="str">
        <f t="shared" si="49"/>
        <v>ผิด</v>
      </c>
      <c r="BI30" s="24" t="str">
        <f t="shared" si="49"/>
        <v>ผิด</v>
      </c>
      <c r="BJ30" s="24" t="str">
        <f t="shared" si="49"/>
        <v>ผิด</v>
      </c>
      <c r="BK30" s="24" t="str">
        <f>IF(R30=1,2,IF(R30=2,1,IF(R30=3,0,"ผิด")))</f>
        <v>ผิด</v>
      </c>
      <c r="BL30" s="24" t="str">
        <f t="shared" si="50"/>
        <v>ผิด</v>
      </c>
      <c r="BM30" s="24" t="str">
        <f t="shared" si="50"/>
        <v>ผิด</v>
      </c>
      <c r="BN30" s="24" t="str">
        <f>IF(U30=1,2,IF(U30=2,1,IF(U30=3,0,"ผิด")))</f>
        <v>ผิด</v>
      </c>
      <c r="BO30" s="24" t="str">
        <f t="shared" si="51"/>
        <v>ผิด</v>
      </c>
      <c r="BP30" s="24" t="str">
        <f t="shared" si="51"/>
        <v>ผิด</v>
      </c>
      <c r="BQ30" s="24" t="str">
        <f t="shared" si="51"/>
        <v>ผิด</v>
      </c>
      <c r="BR30" s="24" t="str">
        <f t="shared" si="51"/>
        <v>ผิด</v>
      </c>
      <c r="BS30" s="24" t="str">
        <f t="shared" si="51"/>
        <v>ผิด</v>
      </c>
      <c r="BT30" s="24" t="str">
        <f t="shared" si="51"/>
        <v>ผิด</v>
      </c>
      <c r="BU30" s="24" t="str">
        <f>IF(AB30=1,2,IF(AB30=2,1,IF(AB30=3,0,"ผิด")))</f>
        <v>ผิด</v>
      </c>
      <c r="BV30" s="24" t="str">
        <f t="shared" si="52"/>
        <v>ผิด</v>
      </c>
      <c r="BW30" s="24" t="str">
        <f t="shared" si="52"/>
        <v>ผิด</v>
      </c>
      <c r="BX30" s="24" t="str">
        <f t="shared" si="52"/>
        <v>ผิด</v>
      </c>
      <c r="BY30" s="24" t="str">
        <f>IF(AF30=1,2,IF(AF30=2,1,IF(AF30=3,0,"ผิด")))</f>
        <v>ผิด</v>
      </c>
      <c r="BZ30" s="46" t="str">
        <f t="shared" si="53"/>
        <v xml:space="preserve"> </v>
      </c>
      <c r="CA30" s="46">
        <f t="shared" si="53"/>
        <v>0</v>
      </c>
      <c r="CB30" s="36" t="e">
        <f t="shared" si="54"/>
        <v>#VALUE!</v>
      </c>
      <c r="CC30" s="36" t="e">
        <f t="shared" si="36"/>
        <v>#VALUE!</v>
      </c>
      <c r="CD30" s="52" t="e">
        <f>+BE30+BG30+BL30+BR30+BV30</f>
        <v>#VALUE!</v>
      </c>
      <c r="CE30" s="36" t="e">
        <f t="shared" si="38"/>
        <v>#VALUE!</v>
      </c>
      <c r="CF30" s="52" t="e">
        <f>+BB30+BJ30+BO30+BU30+BY30</f>
        <v>#VALUE!</v>
      </c>
      <c r="CG30" s="36" t="e">
        <f t="shared" si="40"/>
        <v>#VALUE!</v>
      </c>
      <c r="CH30" s="52" t="e">
        <f>+BF30+BK30+BN30+BS30+BW30</f>
        <v>#VALUE!</v>
      </c>
      <c r="CI30" s="36" t="e">
        <f t="shared" si="42"/>
        <v>#VALUE!</v>
      </c>
      <c r="CJ30" s="52" t="e">
        <f>+BA30+BD30+BI30+BQ30+BT30</f>
        <v>#VALUE!</v>
      </c>
      <c r="CK30" s="36" t="e">
        <f t="shared" si="8"/>
        <v>#VALUE!</v>
      </c>
      <c r="CL30" s="52" t="e">
        <f>+CB30+CD30+CF30+CH30</f>
        <v>#VALUE!</v>
      </c>
      <c r="CM30" s="36" t="e">
        <f t="shared" si="44"/>
        <v>#VALUE!</v>
      </c>
    </row>
    <row r="31" spans="1:100" x14ac:dyDescent="0.5">
      <c r="A31" s="1"/>
      <c r="B31" s="38">
        <v>25</v>
      </c>
      <c r="C31" s="38"/>
      <c r="D31" s="39"/>
      <c r="E31" s="40"/>
      <c r="F31" s="41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29"/>
      <c r="AW31" s="43">
        <f t="shared" si="3"/>
        <v>25</v>
      </c>
      <c r="AX31" s="43">
        <f t="shared" si="4"/>
        <v>0</v>
      </c>
      <c r="AY31" s="44" t="str">
        <f t="shared" si="45"/>
        <v xml:space="preserve"> </v>
      </c>
      <c r="AZ31" s="45">
        <f t="shared" si="47"/>
        <v>0</v>
      </c>
      <c r="BA31" s="24" t="str">
        <f t="shared" si="48"/>
        <v>ผิด</v>
      </c>
      <c r="BB31" s="24" t="str">
        <f t="shared" si="48"/>
        <v>ผิด</v>
      </c>
      <c r="BC31" s="24" t="str">
        <f t="shared" si="48"/>
        <v>ผิด</v>
      </c>
      <c r="BD31" s="24" t="str">
        <f t="shared" si="48"/>
        <v>ผิด</v>
      </c>
      <c r="BE31" s="24" t="str">
        <f t="shared" si="48"/>
        <v>ผิด</v>
      </c>
      <c r="BF31" s="24" t="str">
        <f t="shared" si="48"/>
        <v>ผิด</v>
      </c>
      <c r="BG31" s="24" t="str">
        <f>IF(N31=1,2,IF(N31=2,1,IF(N31=3,0,"ผิด")))</f>
        <v>ผิด</v>
      </c>
      <c r="BH31" s="24" t="str">
        <f t="shared" si="49"/>
        <v>ผิด</v>
      </c>
      <c r="BI31" s="24" t="str">
        <f>IF(P31=1,0,IF(P31=2,1,IF(P31=3,2,"ผิด")))</f>
        <v>ผิด</v>
      </c>
      <c r="BJ31" s="24" t="str">
        <f>IF(Q31=1,0,IF(Q31=2,1,IF(Q31=3,2,"ผิด")))</f>
        <v>ผิด</v>
      </c>
      <c r="BK31" s="24" t="str">
        <f t="shared" ref="BK31:BK40" si="55">IF(R31=1,0,IF(R31=2,1,IF(R31=3,2,"ผิด")))</f>
        <v>ผิด</v>
      </c>
      <c r="BL31" s="24" t="str">
        <f t="shared" si="50"/>
        <v>ผิด</v>
      </c>
      <c r="BM31" s="24" t="str">
        <f t="shared" si="50"/>
        <v>ผิด</v>
      </c>
      <c r="BN31" s="24" t="str">
        <f t="shared" ref="BN31:BN40" si="56">IF(U31=1,0,IF(U31=2,1,IF(U31=3,2,"ผิด")))</f>
        <v>ผิด</v>
      </c>
      <c r="BO31" s="24" t="str">
        <f t="shared" si="51"/>
        <v>ผิด</v>
      </c>
      <c r="BP31" s="24" t="str">
        <f t="shared" si="51"/>
        <v>ผิด</v>
      </c>
      <c r="BQ31" s="24" t="str">
        <f t="shared" si="51"/>
        <v>ผิด</v>
      </c>
      <c r="BR31" s="24" t="str">
        <f t="shared" si="51"/>
        <v>ผิด</v>
      </c>
      <c r="BS31" s="24" t="str">
        <f t="shared" si="51"/>
        <v>ผิด</v>
      </c>
      <c r="BT31" s="24" t="str">
        <f t="shared" si="51"/>
        <v>ผิด</v>
      </c>
      <c r="BU31" s="24" t="str">
        <f>IF(AB31=1,2,IF(AB31=2,1,IF(AB31=3,0,"ผิด")))</f>
        <v>ผิด</v>
      </c>
      <c r="BV31" s="24" t="str">
        <f t="shared" si="52"/>
        <v>ผิด</v>
      </c>
      <c r="BW31" s="24" t="str">
        <f t="shared" si="52"/>
        <v>ผิด</v>
      </c>
      <c r="BX31" s="24" t="str">
        <f t="shared" si="52"/>
        <v>ผิด</v>
      </c>
      <c r="BY31" s="24" t="str">
        <f>IF(AF31=1,2,IF(AF31=2,1,IF(AF31=3,0,"ผิด")))</f>
        <v>ผิด</v>
      </c>
      <c r="BZ31" s="46" t="str">
        <f t="shared" si="53"/>
        <v xml:space="preserve"> </v>
      </c>
      <c r="CA31" s="46">
        <f t="shared" si="53"/>
        <v>0</v>
      </c>
      <c r="CB31" s="36" t="e">
        <f t="shared" si="54"/>
        <v>#VALUE!</v>
      </c>
      <c r="CC31" s="36" t="e">
        <f t="shared" si="36"/>
        <v>#VALUE!</v>
      </c>
      <c r="CD31" s="52" t="e">
        <f t="shared" ref="CD31:CD40" si="57">+BE31+BG31+BL31+BR31+BV31</f>
        <v>#VALUE!</v>
      </c>
      <c r="CE31" s="36" t="e">
        <f t="shared" si="38"/>
        <v>#VALUE!</v>
      </c>
      <c r="CF31" s="52" t="e">
        <f t="shared" ref="CF31:CF40" si="58">+BB31+BJ31+BO31+BU31+BY31</f>
        <v>#VALUE!</v>
      </c>
      <c r="CG31" s="36" t="e">
        <f t="shared" si="40"/>
        <v>#VALUE!</v>
      </c>
      <c r="CH31" s="52" t="e">
        <f t="shared" ref="CH31:CH40" si="59">+BF31+BK31+BN31+BS31+BW31</f>
        <v>#VALUE!</v>
      </c>
      <c r="CI31" s="36" t="e">
        <f t="shared" si="42"/>
        <v>#VALUE!</v>
      </c>
      <c r="CJ31" s="52" t="e">
        <f t="shared" ref="CJ31:CJ40" si="60">+BA31+BD31+BI31+BQ31+BT31</f>
        <v>#VALUE!</v>
      </c>
      <c r="CK31" s="36" t="e">
        <f t="shared" si="8"/>
        <v>#VALUE!</v>
      </c>
      <c r="CL31" s="52" t="e">
        <f t="shared" ref="CL31:CL40" si="61">+CB31+CD31+CF31+CH31</f>
        <v>#VALUE!</v>
      </c>
      <c r="CM31" s="36" t="e">
        <f t="shared" si="44"/>
        <v>#VALUE!</v>
      </c>
    </row>
    <row r="32" spans="1:100" x14ac:dyDescent="0.5">
      <c r="A32" s="1"/>
      <c r="B32" s="38">
        <v>26</v>
      </c>
      <c r="C32" s="38"/>
      <c r="D32" s="39"/>
      <c r="E32" s="40"/>
      <c r="F32" s="41"/>
      <c r="G32" s="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29"/>
      <c r="AW32" s="43">
        <f t="shared" si="3"/>
        <v>26</v>
      </c>
      <c r="AX32" s="43">
        <f>C32</f>
        <v>0</v>
      </c>
      <c r="AY32" s="44" t="str">
        <f t="shared" si="45"/>
        <v xml:space="preserve"> </v>
      </c>
      <c r="AZ32" s="45">
        <f t="shared" si="47"/>
        <v>0</v>
      </c>
      <c r="BA32" s="24" t="str">
        <f t="shared" ref="BA32:BA40" si="62">IF(H32=1,0,IF(H32=2,1,IF(H32=3,2,"ผิด")))</f>
        <v>ผิด</v>
      </c>
      <c r="BB32" s="24" t="str">
        <f t="shared" ref="BB32:BB40" si="63">IF(I32=1,0,IF(I32=2,1,IF(I32=3,2,"ผิด")))</f>
        <v>ผิด</v>
      </c>
      <c r="BC32" s="24" t="str">
        <f t="shared" ref="BC32:BC40" si="64">IF(J32=1,0,IF(J32=2,1,IF(J32=3,2,"ผิด")))</f>
        <v>ผิด</v>
      </c>
      <c r="BD32" s="24" t="str">
        <f t="shared" ref="BD32:BD40" si="65">IF(K32=1,0,IF(K32=2,1,IF(K32=3,2,"ผิด")))</f>
        <v>ผิด</v>
      </c>
      <c r="BE32" s="24" t="str">
        <f t="shared" ref="BE32:BE40" si="66">IF(L32=1,0,IF(L32=2,1,IF(L32=3,2,"ผิด")))</f>
        <v>ผิด</v>
      </c>
      <c r="BF32" s="24" t="str">
        <f t="shared" ref="BF32:BF40" si="67">IF(M32=1,0,IF(M32=2,1,IF(M32=3,2,"ผิด")))</f>
        <v>ผิด</v>
      </c>
      <c r="BG32" s="24" t="str">
        <f t="shared" ref="BG32:BG40" si="68">IF(N32=1,0,IF(N32=2,1,IF(N32=3,2,"ผิด")))</f>
        <v>ผิด</v>
      </c>
      <c r="BH32" s="24" t="str">
        <f t="shared" si="49"/>
        <v>ผิด</v>
      </c>
      <c r="BI32" s="24" t="str">
        <f t="shared" si="49"/>
        <v>ผิด</v>
      </c>
      <c r="BJ32" s="24" t="str">
        <f t="shared" si="49"/>
        <v>ผิด</v>
      </c>
      <c r="BK32" s="24" t="str">
        <f t="shared" si="55"/>
        <v>ผิด</v>
      </c>
      <c r="BL32" s="24" t="str">
        <f t="shared" si="50"/>
        <v>ผิด</v>
      </c>
      <c r="BM32" s="24" t="str">
        <f t="shared" si="50"/>
        <v>ผิด</v>
      </c>
      <c r="BN32" s="24" t="str">
        <f t="shared" si="56"/>
        <v>ผิด</v>
      </c>
      <c r="BO32" s="24" t="str">
        <f t="shared" si="51"/>
        <v>ผิด</v>
      </c>
      <c r="BP32" s="24" t="str">
        <f t="shared" si="51"/>
        <v>ผิด</v>
      </c>
      <c r="BQ32" s="24" t="str">
        <f t="shared" si="51"/>
        <v>ผิด</v>
      </c>
      <c r="BR32" s="24" t="str">
        <f t="shared" si="51"/>
        <v>ผิด</v>
      </c>
      <c r="BS32" s="24" t="str">
        <f t="shared" si="51"/>
        <v>ผิด</v>
      </c>
      <c r="BT32" s="24" t="str">
        <f t="shared" si="51"/>
        <v>ผิด</v>
      </c>
      <c r="BU32" s="24" t="str">
        <f t="shared" ref="BU32:BU40" si="69">IF(AB32=1,0,IF(AB32=2,1,IF(AB32=3,2,"ผิด")))</f>
        <v>ผิด</v>
      </c>
      <c r="BV32" s="24" t="str">
        <f t="shared" si="52"/>
        <v>ผิด</v>
      </c>
      <c r="BW32" s="24" t="str">
        <f t="shared" si="52"/>
        <v>ผิด</v>
      </c>
      <c r="BX32" s="24" t="str">
        <f t="shared" si="52"/>
        <v>ผิด</v>
      </c>
      <c r="BY32" s="24" t="str">
        <f t="shared" ref="BY32:BY40" si="70">IF(AF32=1,0,IF(AF32=2,1,IF(AF32=3,2,"ผิด")))</f>
        <v>ผิด</v>
      </c>
      <c r="BZ32" s="46" t="str">
        <f t="shared" si="53"/>
        <v xml:space="preserve"> </v>
      </c>
      <c r="CA32" s="46">
        <f t="shared" si="53"/>
        <v>0</v>
      </c>
      <c r="CB32" s="36" t="e">
        <f t="shared" si="54"/>
        <v>#VALUE!</v>
      </c>
      <c r="CC32" s="36" t="e">
        <f t="shared" si="36"/>
        <v>#VALUE!</v>
      </c>
      <c r="CD32" s="52" t="e">
        <f t="shared" si="57"/>
        <v>#VALUE!</v>
      </c>
      <c r="CE32" s="36" t="e">
        <f t="shared" si="38"/>
        <v>#VALUE!</v>
      </c>
      <c r="CF32" s="52" t="e">
        <f t="shared" si="58"/>
        <v>#VALUE!</v>
      </c>
      <c r="CG32" s="36" t="e">
        <f t="shared" si="40"/>
        <v>#VALUE!</v>
      </c>
      <c r="CH32" s="52" t="e">
        <f t="shared" si="59"/>
        <v>#VALUE!</v>
      </c>
      <c r="CI32" s="36" t="e">
        <f t="shared" si="42"/>
        <v>#VALUE!</v>
      </c>
      <c r="CJ32" s="52" t="e">
        <f t="shared" si="60"/>
        <v>#VALUE!</v>
      </c>
      <c r="CK32" s="36" t="e">
        <f t="shared" si="8"/>
        <v>#VALUE!</v>
      </c>
      <c r="CL32" s="52" t="e">
        <f t="shared" si="61"/>
        <v>#VALUE!</v>
      </c>
      <c r="CM32" s="36" t="e">
        <f t="shared" si="44"/>
        <v>#VALUE!</v>
      </c>
    </row>
    <row r="33" spans="1:91" x14ac:dyDescent="0.5">
      <c r="A33" s="1"/>
      <c r="B33" s="38">
        <v>27</v>
      </c>
      <c r="C33" s="38"/>
      <c r="D33" s="39"/>
      <c r="E33" s="40"/>
      <c r="F33" s="41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29"/>
      <c r="AW33" s="43">
        <f t="shared" si="3"/>
        <v>27</v>
      </c>
      <c r="AX33" s="43">
        <f t="shared" ref="AX33:AX40" si="71">C33</f>
        <v>0</v>
      </c>
      <c r="AY33" s="44" t="str">
        <f t="shared" si="45"/>
        <v xml:space="preserve"> </v>
      </c>
      <c r="AZ33" s="45">
        <f t="shared" si="47"/>
        <v>0</v>
      </c>
      <c r="BA33" s="24" t="str">
        <f t="shared" si="62"/>
        <v>ผิด</v>
      </c>
      <c r="BB33" s="24" t="str">
        <f t="shared" si="63"/>
        <v>ผิด</v>
      </c>
      <c r="BC33" s="24" t="str">
        <f t="shared" si="64"/>
        <v>ผิด</v>
      </c>
      <c r="BD33" s="24" t="str">
        <f t="shared" si="65"/>
        <v>ผิด</v>
      </c>
      <c r="BE33" s="24" t="str">
        <f t="shared" si="66"/>
        <v>ผิด</v>
      </c>
      <c r="BF33" s="24" t="str">
        <f t="shared" si="67"/>
        <v>ผิด</v>
      </c>
      <c r="BG33" s="24" t="str">
        <f t="shared" si="68"/>
        <v>ผิด</v>
      </c>
      <c r="BH33" s="24" t="str">
        <f t="shared" si="49"/>
        <v>ผิด</v>
      </c>
      <c r="BI33" s="24" t="str">
        <f t="shared" si="49"/>
        <v>ผิด</v>
      </c>
      <c r="BJ33" s="24" t="str">
        <f t="shared" si="49"/>
        <v>ผิด</v>
      </c>
      <c r="BK33" s="24" t="str">
        <f t="shared" si="55"/>
        <v>ผิด</v>
      </c>
      <c r="BL33" s="24" t="str">
        <f t="shared" si="50"/>
        <v>ผิด</v>
      </c>
      <c r="BM33" s="24" t="str">
        <f t="shared" si="50"/>
        <v>ผิด</v>
      </c>
      <c r="BN33" s="24" t="str">
        <f t="shared" si="56"/>
        <v>ผิด</v>
      </c>
      <c r="BO33" s="24" t="str">
        <f t="shared" si="51"/>
        <v>ผิด</v>
      </c>
      <c r="BP33" s="24" t="str">
        <f t="shared" si="51"/>
        <v>ผิด</v>
      </c>
      <c r="BQ33" s="24" t="str">
        <f t="shared" si="51"/>
        <v>ผิด</v>
      </c>
      <c r="BR33" s="24" t="str">
        <f t="shared" si="51"/>
        <v>ผิด</v>
      </c>
      <c r="BS33" s="24" t="str">
        <f t="shared" si="51"/>
        <v>ผิด</v>
      </c>
      <c r="BT33" s="24" t="str">
        <f t="shared" si="51"/>
        <v>ผิด</v>
      </c>
      <c r="BU33" s="24" t="str">
        <f t="shared" si="69"/>
        <v>ผิด</v>
      </c>
      <c r="BV33" s="24" t="str">
        <f t="shared" si="52"/>
        <v>ผิด</v>
      </c>
      <c r="BW33" s="24" t="str">
        <f t="shared" si="52"/>
        <v>ผิด</v>
      </c>
      <c r="BX33" s="24" t="str">
        <f t="shared" si="52"/>
        <v>ผิด</v>
      </c>
      <c r="BY33" s="24" t="str">
        <f t="shared" si="70"/>
        <v>ผิด</v>
      </c>
      <c r="BZ33" s="46" t="str">
        <f t="shared" si="53"/>
        <v xml:space="preserve"> </v>
      </c>
      <c r="CA33" s="46">
        <f t="shared" si="53"/>
        <v>0</v>
      </c>
      <c r="CB33" s="36" t="e">
        <f t="shared" si="54"/>
        <v>#VALUE!</v>
      </c>
      <c r="CC33" s="36" t="e">
        <f t="shared" si="36"/>
        <v>#VALUE!</v>
      </c>
      <c r="CD33" s="52" t="e">
        <f t="shared" si="57"/>
        <v>#VALUE!</v>
      </c>
      <c r="CE33" s="36" t="e">
        <f t="shared" si="38"/>
        <v>#VALUE!</v>
      </c>
      <c r="CF33" s="52" t="e">
        <f t="shared" si="58"/>
        <v>#VALUE!</v>
      </c>
      <c r="CG33" s="36" t="e">
        <f t="shared" si="40"/>
        <v>#VALUE!</v>
      </c>
      <c r="CH33" s="52" t="e">
        <f t="shared" si="59"/>
        <v>#VALUE!</v>
      </c>
      <c r="CI33" s="36" t="e">
        <f t="shared" si="42"/>
        <v>#VALUE!</v>
      </c>
      <c r="CJ33" s="52" t="e">
        <f t="shared" si="60"/>
        <v>#VALUE!</v>
      </c>
      <c r="CK33" s="36" t="e">
        <f t="shared" si="8"/>
        <v>#VALUE!</v>
      </c>
      <c r="CL33" s="52" t="e">
        <f t="shared" si="61"/>
        <v>#VALUE!</v>
      </c>
      <c r="CM33" s="36" t="e">
        <f t="shared" si="44"/>
        <v>#VALUE!</v>
      </c>
    </row>
    <row r="34" spans="1:91" x14ac:dyDescent="0.5">
      <c r="A34" s="1"/>
      <c r="B34" s="38">
        <v>28</v>
      </c>
      <c r="C34" s="38"/>
      <c r="D34" s="39"/>
      <c r="E34" s="40"/>
      <c r="F34" s="41"/>
      <c r="G34" s="42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29"/>
      <c r="AW34" s="43">
        <f t="shared" si="3"/>
        <v>28</v>
      </c>
      <c r="AX34" s="43">
        <f t="shared" si="71"/>
        <v>0</v>
      </c>
      <c r="AY34" s="44" t="str">
        <f t="shared" si="45"/>
        <v xml:space="preserve"> </v>
      </c>
      <c r="AZ34" s="45">
        <f t="shared" si="47"/>
        <v>0</v>
      </c>
      <c r="BA34" s="24" t="str">
        <f t="shared" si="62"/>
        <v>ผิด</v>
      </c>
      <c r="BB34" s="24" t="str">
        <f t="shared" si="63"/>
        <v>ผิด</v>
      </c>
      <c r="BC34" s="24" t="str">
        <f t="shared" si="64"/>
        <v>ผิด</v>
      </c>
      <c r="BD34" s="24" t="str">
        <f t="shared" si="65"/>
        <v>ผิด</v>
      </c>
      <c r="BE34" s="24" t="str">
        <f t="shared" si="66"/>
        <v>ผิด</v>
      </c>
      <c r="BF34" s="24" t="str">
        <f t="shared" si="67"/>
        <v>ผิด</v>
      </c>
      <c r="BG34" s="24" t="str">
        <f t="shared" si="68"/>
        <v>ผิด</v>
      </c>
      <c r="BH34" s="24" t="str">
        <f t="shared" si="49"/>
        <v>ผิด</v>
      </c>
      <c r="BI34" s="24" t="str">
        <f t="shared" si="49"/>
        <v>ผิด</v>
      </c>
      <c r="BJ34" s="24" t="str">
        <f t="shared" si="49"/>
        <v>ผิด</v>
      </c>
      <c r="BK34" s="24" t="str">
        <f t="shared" si="55"/>
        <v>ผิด</v>
      </c>
      <c r="BL34" s="24" t="str">
        <f t="shared" si="50"/>
        <v>ผิด</v>
      </c>
      <c r="BM34" s="24" t="str">
        <f t="shared" si="50"/>
        <v>ผิด</v>
      </c>
      <c r="BN34" s="24" t="str">
        <f t="shared" si="56"/>
        <v>ผิด</v>
      </c>
      <c r="BO34" s="24" t="str">
        <f t="shared" si="51"/>
        <v>ผิด</v>
      </c>
      <c r="BP34" s="24" t="str">
        <f t="shared" si="51"/>
        <v>ผิด</v>
      </c>
      <c r="BQ34" s="24" t="str">
        <f t="shared" si="51"/>
        <v>ผิด</v>
      </c>
      <c r="BR34" s="24" t="str">
        <f t="shared" si="51"/>
        <v>ผิด</v>
      </c>
      <c r="BS34" s="24" t="str">
        <f t="shared" si="51"/>
        <v>ผิด</v>
      </c>
      <c r="BT34" s="24" t="str">
        <f t="shared" si="51"/>
        <v>ผิด</v>
      </c>
      <c r="BU34" s="24" t="str">
        <f t="shared" si="69"/>
        <v>ผิด</v>
      </c>
      <c r="BV34" s="24" t="str">
        <f t="shared" si="52"/>
        <v>ผิด</v>
      </c>
      <c r="BW34" s="24" t="str">
        <f t="shared" si="52"/>
        <v>ผิด</v>
      </c>
      <c r="BX34" s="24" t="str">
        <f t="shared" si="52"/>
        <v>ผิด</v>
      </c>
      <c r="BY34" s="24" t="str">
        <f t="shared" si="70"/>
        <v>ผิด</v>
      </c>
      <c r="BZ34" s="46" t="str">
        <f t="shared" si="53"/>
        <v xml:space="preserve"> </v>
      </c>
      <c r="CA34" s="46">
        <f t="shared" si="53"/>
        <v>0</v>
      </c>
      <c r="CB34" s="36" t="e">
        <f t="shared" si="54"/>
        <v>#VALUE!</v>
      </c>
      <c r="CC34" s="36" t="e">
        <f t="shared" si="36"/>
        <v>#VALUE!</v>
      </c>
      <c r="CD34" s="52" t="e">
        <f t="shared" si="57"/>
        <v>#VALUE!</v>
      </c>
      <c r="CE34" s="36" t="e">
        <f t="shared" si="38"/>
        <v>#VALUE!</v>
      </c>
      <c r="CF34" s="52" t="e">
        <f t="shared" si="58"/>
        <v>#VALUE!</v>
      </c>
      <c r="CG34" s="36" t="e">
        <f t="shared" si="40"/>
        <v>#VALUE!</v>
      </c>
      <c r="CH34" s="52" t="e">
        <f t="shared" si="59"/>
        <v>#VALUE!</v>
      </c>
      <c r="CI34" s="36" t="e">
        <f t="shared" si="42"/>
        <v>#VALUE!</v>
      </c>
      <c r="CJ34" s="52" t="e">
        <f t="shared" si="60"/>
        <v>#VALUE!</v>
      </c>
      <c r="CK34" s="36" t="e">
        <f t="shared" si="8"/>
        <v>#VALUE!</v>
      </c>
      <c r="CL34" s="52" t="e">
        <f t="shared" si="61"/>
        <v>#VALUE!</v>
      </c>
      <c r="CM34" s="36" t="e">
        <f t="shared" si="44"/>
        <v>#VALUE!</v>
      </c>
    </row>
    <row r="35" spans="1:91" x14ac:dyDescent="0.5">
      <c r="A35" s="1"/>
      <c r="B35" s="38">
        <v>29</v>
      </c>
      <c r="C35" s="38"/>
      <c r="D35" s="39"/>
      <c r="E35" s="40"/>
      <c r="F35" s="41"/>
      <c r="G35" s="42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29"/>
      <c r="AW35" s="43">
        <f t="shared" si="3"/>
        <v>29</v>
      </c>
      <c r="AX35" s="43">
        <f t="shared" si="71"/>
        <v>0</v>
      </c>
      <c r="AY35" s="44" t="str">
        <f t="shared" si="45"/>
        <v xml:space="preserve"> </v>
      </c>
      <c r="AZ35" s="45">
        <f t="shared" si="47"/>
        <v>0</v>
      </c>
      <c r="BA35" s="24" t="str">
        <f t="shared" si="62"/>
        <v>ผิด</v>
      </c>
      <c r="BB35" s="24" t="str">
        <f t="shared" si="63"/>
        <v>ผิด</v>
      </c>
      <c r="BC35" s="24" t="str">
        <f t="shared" si="64"/>
        <v>ผิด</v>
      </c>
      <c r="BD35" s="24" t="str">
        <f t="shared" si="65"/>
        <v>ผิด</v>
      </c>
      <c r="BE35" s="24" t="str">
        <f t="shared" si="66"/>
        <v>ผิด</v>
      </c>
      <c r="BF35" s="24" t="str">
        <f t="shared" si="67"/>
        <v>ผิด</v>
      </c>
      <c r="BG35" s="24" t="str">
        <f t="shared" si="68"/>
        <v>ผิด</v>
      </c>
      <c r="BH35" s="24" t="str">
        <f t="shared" si="49"/>
        <v>ผิด</v>
      </c>
      <c r="BI35" s="24" t="str">
        <f t="shared" si="49"/>
        <v>ผิด</v>
      </c>
      <c r="BJ35" s="24" t="str">
        <f t="shared" si="49"/>
        <v>ผิด</v>
      </c>
      <c r="BK35" s="24" t="str">
        <f t="shared" si="55"/>
        <v>ผิด</v>
      </c>
      <c r="BL35" s="24" t="str">
        <f t="shared" si="50"/>
        <v>ผิด</v>
      </c>
      <c r="BM35" s="24" t="str">
        <f t="shared" si="50"/>
        <v>ผิด</v>
      </c>
      <c r="BN35" s="24" t="str">
        <f t="shared" si="56"/>
        <v>ผิด</v>
      </c>
      <c r="BO35" s="24" t="str">
        <f t="shared" si="51"/>
        <v>ผิด</v>
      </c>
      <c r="BP35" s="24" t="str">
        <f t="shared" si="51"/>
        <v>ผิด</v>
      </c>
      <c r="BQ35" s="24" t="str">
        <f t="shared" si="51"/>
        <v>ผิด</v>
      </c>
      <c r="BR35" s="24" t="str">
        <f t="shared" si="51"/>
        <v>ผิด</v>
      </c>
      <c r="BS35" s="24" t="str">
        <f t="shared" si="51"/>
        <v>ผิด</v>
      </c>
      <c r="BT35" s="24" t="str">
        <f t="shared" si="51"/>
        <v>ผิด</v>
      </c>
      <c r="BU35" s="24" t="str">
        <f t="shared" si="69"/>
        <v>ผิด</v>
      </c>
      <c r="BV35" s="24" t="str">
        <f t="shared" si="52"/>
        <v>ผิด</v>
      </c>
      <c r="BW35" s="24" t="str">
        <f t="shared" si="52"/>
        <v>ผิด</v>
      </c>
      <c r="BX35" s="24" t="str">
        <f t="shared" si="52"/>
        <v>ผิด</v>
      </c>
      <c r="BY35" s="24" t="str">
        <f t="shared" si="70"/>
        <v>ผิด</v>
      </c>
      <c r="BZ35" s="46" t="str">
        <f t="shared" si="53"/>
        <v xml:space="preserve"> </v>
      </c>
      <c r="CA35" s="46">
        <f t="shared" si="53"/>
        <v>0</v>
      </c>
      <c r="CB35" s="36" t="e">
        <f t="shared" si="54"/>
        <v>#VALUE!</v>
      </c>
      <c r="CC35" s="36" t="e">
        <f t="shared" si="36"/>
        <v>#VALUE!</v>
      </c>
      <c r="CD35" s="52" t="e">
        <f t="shared" si="57"/>
        <v>#VALUE!</v>
      </c>
      <c r="CE35" s="36" t="e">
        <f t="shared" si="38"/>
        <v>#VALUE!</v>
      </c>
      <c r="CF35" s="52" t="e">
        <f t="shared" si="58"/>
        <v>#VALUE!</v>
      </c>
      <c r="CG35" s="36" t="e">
        <f t="shared" si="40"/>
        <v>#VALUE!</v>
      </c>
      <c r="CH35" s="52" t="e">
        <f t="shared" si="59"/>
        <v>#VALUE!</v>
      </c>
      <c r="CI35" s="36" t="e">
        <f t="shared" si="42"/>
        <v>#VALUE!</v>
      </c>
      <c r="CJ35" s="52" t="e">
        <f t="shared" si="60"/>
        <v>#VALUE!</v>
      </c>
      <c r="CK35" s="36" t="e">
        <f t="shared" si="8"/>
        <v>#VALUE!</v>
      </c>
      <c r="CL35" s="52" t="e">
        <f t="shared" si="61"/>
        <v>#VALUE!</v>
      </c>
      <c r="CM35" s="36" t="e">
        <f t="shared" si="44"/>
        <v>#VALUE!</v>
      </c>
    </row>
    <row r="36" spans="1:91" x14ac:dyDescent="0.5">
      <c r="A36" s="1"/>
      <c r="B36" s="38">
        <v>30</v>
      </c>
      <c r="C36" s="38"/>
      <c r="D36" s="39"/>
      <c r="E36" s="40"/>
      <c r="F36" s="41"/>
      <c r="G36" s="42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29"/>
      <c r="AW36" s="43">
        <f t="shared" si="3"/>
        <v>30</v>
      </c>
      <c r="AX36" s="43">
        <f t="shared" si="71"/>
        <v>0</v>
      </c>
      <c r="AY36" s="44" t="str">
        <f t="shared" si="45"/>
        <v xml:space="preserve"> </v>
      </c>
      <c r="AZ36" s="45">
        <f t="shared" si="47"/>
        <v>0</v>
      </c>
      <c r="BA36" s="24" t="str">
        <f t="shared" si="62"/>
        <v>ผิด</v>
      </c>
      <c r="BB36" s="24" t="str">
        <f t="shared" si="63"/>
        <v>ผิด</v>
      </c>
      <c r="BC36" s="24" t="str">
        <f t="shared" si="64"/>
        <v>ผิด</v>
      </c>
      <c r="BD36" s="24" t="str">
        <f t="shared" si="65"/>
        <v>ผิด</v>
      </c>
      <c r="BE36" s="24" t="str">
        <f t="shared" si="66"/>
        <v>ผิด</v>
      </c>
      <c r="BF36" s="24" t="str">
        <f t="shared" si="67"/>
        <v>ผิด</v>
      </c>
      <c r="BG36" s="24" t="str">
        <f t="shared" si="68"/>
        <v>ผิด</v>
      </c>
      <c r="BH36" s="24" t="str">
        <f t="shared" si="49"/>
        <v>ผิด</v>
      </c>
      <c r="BI36" s="24" t="str">
        <f t="shared" si="49"/>
        <v>ผิด</v>
      </c>
      <c r="BJ36" s="24" t="str">
        <f t="shared" si="49"/>
        <v>ผิด</v>
      </c>
      <c r="BK36" s="24" t="str">
        <f t="shared" si="55"/>
        <v>ผิด</v>
      </c>
      <c r="BL36" s="24" t="str">
        <f t="shared" si="50"/>
        <v>ผิด</v>
      </c>
      <c r="BM36" s="24" t="str">
        <f t="shared" si="50"/>
        <v>ผิด</v>
      </c>
      <c r="BN36" s="24" t="str">
        <f t="shared" si="56"/>
        <v>ผิด</v>
      </c>
      <c r="BO36" s="24" t="str">
        <f t="shared" si="51"/>
        <v>ผิด</v>
      </c>
      <c r="BP36" s="24" t="str">
        <f t="shared" si="51"/>
        <v>ผิด</v>
      </c>
      <c r="BQ36" s="24" t="str">
        <f t="shared" si="51"/>
        <v>ผิด</v>
      </c>
      <c r="BR36" s="24" t="str">
        <f t="shared" si="51"/>
        <v>ผิด</v>
      </c>
      <c r="BS36" s="24" t="str">
        <f t="shared" si="51"/>
        <v>ผิด</v>
      </c>
      <c r="BT36" s="24" t="str">
        <f t="shared" si="51"/>
        <v>ผิด</v>
      </c>
      <c r="BU36" s="24" t="str">
        <f t="shared" si="69"/>
        <v>ผิด</v>
      </c>
      <c r="BV36" s="24" t="str">
        <f t="shared" si="52"/>
        <v>ผิด</v>
      </c>
      <c r="BW36" s="24" t="str">
        <f t="shared" si="52"/>
        <v>ผิด</v>
      </c>
      <c r="BX36" s="24" t="str">
        <f t="shared" si="52"/>
        <v>ผิด</v>
      </c>
      <c r="BY36" s="24" t="str">
        <f t="shared" si="70"/>
        <v>ผิด</v>
      </c>
      <c r="BZ36" s="46" t="str">
        <f t="shared" si="53"/>
        <v xml:space="preserve"> </v>
      </c>
      <c r="CA36" s="46">
        <f t="shared" si="53"/>
        <v>0</v>
      </c>
      <c r="CB36" s="36" t="e">
        <f t="shared" si="54"/>
        <v>#VALUE!</v>
      </c>
      <c r="CC36" s="36" t="e">
        <f t="shared" si="36"/>
        <v>#VALUE!</v>
      </c>
      <c r="CD36" s="52" t="e">
        <f t="shared" si="57"/>
        <v>#VALUE!</v>
      </c>
      <c r="CE36" s="36" t="e">
        <f t="shared" si="38"/>
        <v>#VALUE!</v>
      </c>
      <c r="CF36" s="52" t="e">
        <f t="shared" si="58"/>
        <v>#VALUE!</v>
      </c>
      <c r="CG36" s="36" t="e">
        <f t="shared" si="40"/>
        <v>#VALUE!</v>
      </c>
      <c r="CH36" s="52" t="e">
        <f t="shared" si="59"/>
        <v>#VALUE!</v>
      </c>
      <c r="CI36" s="36" t="e">
        <f t="shared" si="42"/>
        <v>#VALUE!</v>
      </c>
      <c r="CJ36" s="52" t="e">
        <f t="shared" si="60"/>
        <v>#VALUE!</v>
      </c>
      <c r="CK36" s="36" t="e">
        <f t="shared" si="8"/>
        <v>#VALUE!</v>
      </c>
      <c r="CL36" s="52" t="e">
        <f t="shared" si="61"/>
        <v>#VALUE!</v>
      </c>
      <c r="CM36" s="36" t="e">
        <f t="shared" si="44"/>
        <v>#VALUE!</v>
      </c>
    </row>
    <row r="37" spans="1:91" x14ac:dyDescent="0.5">
      <c r="A37" s="1"/>
      <c r="B37" s="38">
        <v>31</v>
      </c>
      <c r="C37" s="38"/>
      <c r="D37" s="39"/>
      <c r="E37" s="40"/>
      <c r="F37" s="41"/>
      <c r="G37" s="42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29"/>
      <c r="AW37" s="43">
        <f t="shared" si="3"/>
        <v>31</v>
      </c>
      <c r="AX37" s="43">
        <f t="shared" si="71"/>
        <v>0</v>
      </c>
      <c r="AY37" s="44" t="str">
        <f t="shared" si="45"/>
        <v xml:space="preserve"> </v>
      </c>
      <c r="AZ37" s="45">
        <f t="shared" si="47"/>
        <v>0</v>
      </c>
      <c r="BA37" s="24" t="str">
        <f t="shared" si="62"/>
        <v>ผิด</v>
      </c>
      <c r="BB37" s="24" t="str">
        <f t="shared" si="63"/>
        <v>ผิด</v>
      </c>
      <c r="BC37" s="24" t="str">
        <f t="shared" si="64"/>
        <v>ผิด</v>
      </c>
      <c r="BD37" s="24" t="str">
        <f t="shared" si="65"/>
        <v>ผิด</v>
      </c>
      <c r="BE37" s="24" t="str">
        <f t="shared" si="66"/>
        <v>ผิด</v>
      </c>
      <c r="BF37" s="24" t="str">
        <f t="shared" si="67"/>
        <v>ผิด</v>
      </c>
      <c r="BG37" s="24" t="str">
        <f t="shared" si="68"/>
        <v>ผิด</v>
      </c>
      <c r="BH37" s="24" t="str">
        <f t="shared" si="49"/>
        <v>ผิด</v>
      </c>
      <c r="BI37" s="24" t="str">
        <f t="shared" si="49"/>
        <v>ผิด</v>
      </c>
      <c r="BJ37" s="24" t="str">
        <f t="shared" si="49"/>
        <v>ผิด</v>
      </c>
      <c r="BK37" s="24" t="str">
        <f t="shared" si="55"/>
        <v>ผิด</v>
      </c>
      <c r="BL37" s="24" t="str">
        <f t="shared" si="50"/>
        <v>ผิด</v>
      </c>
      <c r="BM37" s="24" t="str">
        <f t="shared" si="50"/>
        <v>ผิด</v>
      </c>
      <c r="BN37" s="24" t="str">
        <f t="shared" si="56"/>
        <v>ผิด</v>
      </c>
      <c r="BO37" s="24" t="str">
        <f t="shared" si="51"/>
        <v>ผิด</v>
      </c>
      <c r="BP37" s="24" t="str">
        <f t="shared" si="51"/>
        <v>ผิด</v>
      </c>
      <c r="BQ37" s="24" t="str">
        <f t="shared" si="51"/>
        <v>ผิด</v>
      </c>
      <c r="BR37" s="24" t="str">
        <f t="shared" si="51"/>
        <v>ผิด</v>
      </c>
      <c r="BS37" s="24" t="str">
        <f t="shared" si="51"/>
        <v>ผิด</v>
      </c>
      <c r="BT37" s="24" t="str">
        <f t="shared" si="51"/>
        <v>ผิด</v>
      </c>
      <c r="BU37" s="24" t="str">
        <f t="shared" si="69"/>
        <v>ผิด</v>
      </c>
      <c r="BV37" s="24" t="str">
        <f t="shared" si="52"/>
        <v>ผิด</v>
      </c>
      <c r="BW37" s="24" t="str">
        <f t="shared" si="52"/>
        <v>ผิด</v>
      </c>
      <c r="BX37" s="24" t="str">
        <f t="shared" si="52"/>
        <v>ผิด</v>
      </c>
      <c r="BY37" s="24" t="str">
        <f t="shared" si="70"/>
        <v>ผิด</v>
      </c>
      <c r="BZ37" s="46" t="str">
        <f t="shared" si="53"/>
        <v xml:space="preserve"> </v>
      </c>
      <c r="CA37" s="46">
        <f t="shared" si="53"/>
        <v>0</v>
      </c>
      <c r="CB37" s="36" t="e">
        <f t="shared" si="54"/>
        <v>#VALUE!</v>
      </c>
      <c r="CC37" s="36" t="e">
        <f t="shared" si="36"/>
        <v>#VALUE!</v>
      </c>
      <c r="CD37" s="52" t="e">
        <f t="shared" si="57"/>
        <v>#VALUE!</v>
      </c>
      <c r="CE37" s="36" t="e">
        <f t="shared" si="38"/>
        <v>#VALUE!</v>
      </c>
      <c r="CF37" s="52" t="e">
        <f t="shared" si="58"/>
        <v>#VALUE!</v>
      </c>
      <c r="CG37" s="36" t="e">
        <f t="shared" si="40"/>
        <v>#VALUE!</v>
      </c>
      <c r="CH37" s="52" t="e">
        <f t="shared" si="59"/>
        <v>#VALUE!</v>
      </c>
      <c r="CI37" s="36" t="e">
        <f t="shared" si="42"/>
        <v>#VALUE!</v>
      </c>
      <c r="CJ37" s="52" t="e">
        <f t="shared" si="60"/>
        <v>#VALUE!</v>
      </c>
      <c r="CK37" s="36" t="e">
        <f t="shared" si="8"/>
        <v>#VALUE!</v>
      </c>
      <c r="CL37" s="52" t="e">
        <f t="shared" si="61"/>
        <v>#VALUE!</v>
      </c>
      <c r="CM37" s="36" t="e">
        <f t="shared" si="44"/>
        <v>#VALUE!</v>
      </c>
    </row>
    <row r="38" spans="1:91" x14ac:dyDescent="0.5">
      <c r="A38" s="1"/>
      <c r="B38" s="38">
        <v>32</v>
      </c>
      <c r="C38" s="38"/>
      <c r="D38" s="39"/>
      <c r="E38" s="40"/>
      <c r="F38" s="41"/>
      <c r="G38" s="42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29"/>
      <c r="AW38" s="43">
        <f t="shared" si="3"/>
        <v>32</v>
      </c>
      <c r="AX38" s="43">
        <f t="shared" si="71"/>
        <v>0</v>
      </c>
      <c r="AY38" s="44" t="str">
        <f t="shared" si="45"/>
        <v xml:space="preserve"> </v>
      </c>
      <c r="AZ38" s="45">
        <f t="shared" si="47"/>
        <v>0</v>
      </c>
      <c r="BA38" s="24" t="str">
        <f t="shared" si="62"/>
        <v>ผิด</v>
      </c>
      <c r="BB38" s="24" t="str">
        <f t="shared" si="63"/>
        <v>ผิด</v>
      </c>
      <c r="BC38" s="24" t="str">
        <f t="shared" si="64"/>
        <v>ผิด</v>
      </c>
      <c r="BD38" s="24" t="str">
        <f t="shared" si="65"/>
        <v>ผิด</v>
      </c>
      <c r="BE38" s="24" t="str">
        <f t="shared" si="66"/>
        <v>ผิด</v>
      </c>
      <c r="BF38" s="24" t="str">
        <f t="shared" si="67"/>
        <v>ผิด</v>
      </c>
      <c r="BG38" s="24" t="str">
        <f t="shared" si="68"/>
        <v>ผิด</v>
      </c>
      <c r="BH38" s="24" t="str">
        <f t="shared" si="49"/>
        <v>ผิด</v>
      </c>
      <c r="BI38" s="24" t="str">
        <f t="shared" si="49"/>
        <v>ผิด</v>
      </c>
      <c r="BJ38" s="24" t="str">
        <f t="shared" si="49"/>
        <v>ผิด</v>
      </c>
      <c r="BK38" s="24" t="str">
        <f t="shared" si="55"/>
        <v>ผิด</v>
      </c>
      <c r="BL38" s="24" t="str">
        <f t="shared" si="50"/>
        <v>ผิด</v>
      </c>
      <c r="BM38" s="24" t="str">
        <f t="shared" si="50"/>
        <v>ผิด</v>
      </c>
      <c r="BN38" s="24" t="str">
        <f t="shared" si="56"/>
        <v>ผิด</v>
      </c>
      <c r="BO38" s="24" t="str">
        <f t="shared" si="51"/>
        <v>ผิด</v>
      </c>
      <c r="BP38" s="24" t="str">
        <f t="shared" si="51"/>
        <v>ผิด</v>
      </c>
      <c r="BQ38" s="24" t="str">
        <f t="shared" si="51"/>
        <v>ผิด</v>
      </c>
      <c r="BR38" s="24" t="str">
        <f t="shared" si="51"/>
        <v>ผิด</v>
      </c>
      <c r="BS38" s="24" t="str">
        <f t="shared" si="51"/>
        <v>ผิด</v>
      </c>
      <c r="BT38" s="24" t="str">
        <f t="shared" si="51"/>
        <v>ผิด</v>
      </c>
      <c r="BU38" s="24" t="str">
        <f t="shared" si="69"/>
        <v>ผิด</v>
      </c>
      <c r="BV38" s="24" t="str">
        <f t="shared" si="52"/>
        <v>ผิด</v>
      </c>
      <c r="BW38" s="24" t="str">
        <f t="shared" si="52"/>
        <v>ผิด</v>
      </c>
      <c r="BX38" s="24" t="str">
        <f t="shared" si="52"/>
        <v>ผิด</v>
      </c>
      <c r="BY38" s="24" t="str">
        <f t="shared" si="70"/>
        <v>ผิด</v>
      </c>
      <c r="BZ38" s="46" t="str">
        <f t="shared" si="53"/>
        <v xml:space="preserve"> </v>
      </c>
      <c r="CA38" s="46">
        <f t="shared" si="53"/>
        <v>0</v>
      </c>
      <c r="CB38" s="36" t="e">
        <f t="shared" si="54"/>
        <v>#VALUE!</v>
      </c>
      <c r="CC38" s="36" t="e">
        <f t="shared" si="36"/>
        <v>#VALUE!</v>
      </c>
      <c r="CD38" s="52" t="e">
        <f t="shared" si="57"/>
        <v>#VALUE!</v>
      </c>
      <c r="CE38" s="36" t="e">
        <f t="shared" si="38"/>
        <v>#VALUE!</v>
      </c>
      <c r="CF38" s="52" t="e">
        <f t="shared" si="58"/>
        <v>#VALUE!</v>
      </c>
      <c r="CG38" s="36" t="e">
        <f t="shared" si="40"/>
        <v>#VALUE!</v>
      </c>
      <c r="CH38" s="52" t="e">
        <f t="shared" si="59"/>
        <v>#VALUE!</v>
      </c>
      <c r="CI38" s="36" t="e">
        <f t="shared" si="42"/>
        <v>#VALUE!</v>
      </c>
      <c r="CJ38" s="52" t="e">
        <f t="shared" si="60"/>
        <v>#VALUE!</v>
      </c>
      <c r="CK38" s="36" t="e">
        <f t="shared" si="8"/>
        <v>#VALUE!</v>
      </c>
      <c r="CL38" s="52" t="e">
        <f t="shared" si="61"/>
        <v>#VALUE!</v>
      </c>
      <c r="CM38" s="36" t="e">
        <f t="shared" si="44"/>
        <v>#VALUE!</v>
      </c>
    </row>
    <row r="39" spans="1:91" x14ac:dyDescent="0.5">
      <c r="A39" s="1"/>
      <c r="B39" s="38">
        <v>33</v>
      </c>
      <c r="C39" s="38"/>
      <c r="D39" s="39"/>
      <c r="E39" s="40"/>
      <c r="F39" s="41"/>
      <c r="G39" s="42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29"/>
      <c r="AW39" s="43">
        <f t="shared" si="3"/>
        <v>33</v>
      </c>
      <c r="AX39" s="43">
        <f t="shared" si="71"/>
        <v>0</v>
      </c>
      <c r="AY39" s="44" t="str">
        <f t="shared" si="45"/>
        <v xml:space="preserve"> </v>
      </c>
      <c r="AZ39" s="45">
        <f t="shared" si="47"/>
        <v>0</v>
      </c>
      <c r="BA39" s="24" t="str">
        <f t="shared" si="62"/>
        <v>ผิด</v>
      </c>
      <c r="BB39" s="24" t="str">
        <f t="shared" si="63"/>
        <v>ผิด</v>
      </c>
      <c r="BC39" s="24" t="str">
        <f t="shared" si="64"/>
        <v>ผิด</v>
      </c>
      <c r="BD39" s="24" t="str">
        <f t="shared" si="65"/>
        <v>ผิด</v>
      </c>
      <c r="BE39" s="24" t="str">
        <f t="shared" si="66"/>
        <v>ผิด</v>
      </c>
      <c r="BF39" s="24" t="str">
        <f t="shared" si="67"/>
        <v>ผิด</v>
      </c>
      <c r="BG39" s="24" t="str">
        <f t="shared" si="68"/>
        <v>ผิด</v>
      </c>
      <c r="BH39" s="24" t="str">
        <f t="shared" si="49"/>
        <v>ผิด</v>
      </c>
      <c r="BI39" s="24" t="str">
        <f t="shared" si="49"/>
        <v>ผิด</v>
      </c>
      <c r="BJ39" s="24" t="str">
        <f t="shared" si="49"/>
        <v>ผิด</v>
      </c>
      <c r="BK39" s="24" t="str">
        <f t="shared" si="55"/>
        <v>ผิด</v>
      </c>
      <c r="BL39" s="24" t="str">
        <f t="shared" si="50"/>
        <v>ผิด</v>
      </c>
      <c r="BM39" s="24" t="str">
        <f t="shared" si="50"/>
        <v>ผิด</v>
      </c>
      <c r="BN39" s="24" t="str">
        <f t="shared" si="56"/>
        <v>ผิด</v>
      </c>
      <c r="BO39" s="24" t="str">
        <f t="shared" si="51"/>
        <v>ผิด</v>
      </c>
      <c r="BP39" s="24" t="str">
        <f t="shared" si="51"/>
        <v>ผิด</v>
      </c>
      <c r="BQ39" s="24" t="str">
        <f t="shared" si="51"/>
        <v>ผิด</v>
      </c>
      <c r="BR39" s="24" t="str">
        <f t="shared" si="51"/>
        <v>ผิด</v>
      </c>
      <c r="BS39" s="24" t="str">
        <f t="shared" si="51"/>
        <v>ผิด</v>
      </c>
      <c r="BT39" s="24" t="str">
        <f t="shared" si="51"/>
        <v>ผิด</v>
      </c>
      <c r="BU39" s="24" t="str">
        <f t="shared" si="69"/>
        <v>ผิด</v>
      </c>
      <c r="BV39" s="24" t="str">
        <f t="shared" si="52"/>
        <v>ผิด</v>
      </c>
      <c r="BW39" s="24" t="str">
        <f t="shared" si="52"/>
        <v>ผิด</v>
      </c>
      <c r="BX39" s="24" t="str">
        <f t="shared" si="52"/>
        <v>ผิด</v>
      </c>
      <c r="BY39" s="24" t="str">
        <f t="shared" si="70"/>
        <v>ผิด</v>
      </c>
      <c r="BZ39" s="46" t="str">
        <f t="shared" si="53"/>
        <v xml:space="preserve"> </v>
      </c>
      <c r="CA39" s="46">
        <f t="shared" si="53"/>
        <v>0</v>
      </c>
      <c r="CB39" s="36" t="e">
        <f t="shared" si="54"/>
        <v>#VALUE!</v>
      </c>
      <c r="CC39" s="36" t="e">
        <f t="shared" si="36"/>
        <v>#VALUE!</v>
      </c>
      <c r="CD39" s="52" t="e">
        <f t="shared" si="57"/>
        <v>#VALUE!</v>
      </c>
      <c r="CE39" s="36" t="e">
        <f t="shared" si="38"/>
        <v>#VALUE!</v>
      </c>
      <c r="CF39" s="52" t="e">
        <f t="shared" si="58"/>
        <v>#VALUE!</v>
      </c>
      <c r="CG39" s="36" t="e">
        <f t="shared" si="40"/>
        <v>#VALUE!</v>
      </c>
      <c r="CH39" s="52" t="e">
        <f t="shared" si="59"/>
        <v>#VALUE!</v>
      </c>
      <c r="CI39" s="36" t="e">
        <f t="shared" si="42"/>
        <v>#VALUE!</v>
      </c>
      <c r="CJ39" s="52" t="e">
        <f t="shared" si="60"/>
        <v>#VALUE!</v>
      </c>
      <c r="CK39" s="36" t="e">
        <f t="shared" si="8"/>
        <v>#VALUE!</v>
      </c>
      <c r="CL39" s="52" t="e">
        <f t="shared" si="61"/>
        <v>#VALUE!</v>
      </c>
      <c r="CM39" s="36" t="e">
        <f t="shared" si="44"/>
        <v>#VALUE!</v>
      </c>
    </row>
    <row r="40" spans="1:91" x14ac:dyDescent="0.5">
      <c r="A40" s="1"/>
      <c r="B40" s="38">
        <v>34</v>
      </c>
      <c r="C40" s="38"/>
      <c r="D40" s="39"/>
      <c r="E40" s="40"/>
      <c r="F40" s="41"/>
      <c r="G40" s="42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29"/>
      <c r="AW40" s="43">
        <f t="shared" si="3"/>
        <v>34</v>
      </c>
      <c r="AX40" s="43">
        <f t="shared" si="71"/>
        <v>0</v>
      </c>
      <c r="AY40" s="44" t="str">
        <f t="shared" si="45"/>
        <v xml:space="preserve"> </v>
      </c>
      <c r="AZ40" s="45">
        <f t="shared" si="47"/>
        <v>0</v>
      </c>
      <c r="BA40" s="24" t="str">
        <f t="shared" si="62"/>
        <v>ผิด</v>
      </c>
      <c r="BB40" s="24" t="str">
        <f t="shared" si="63"/>
        <v>ผิด</v>
      </c>
      <c r="BC40" s="24" t="str">
        <f t="shared" si="64"/>
        <v>ผิด</v>
      </c>
      <c r="BD40" s="24" t="str">
        <f t="shared" si="65"/>
        <v>ผิด</v>
      </c>
      <c r="BE40" s="24" t="str">
        <f t="shared" si="66"/>
        <v>ผิด</v>
      </c>
      <c r="BF40" s="24" t="str">
        <f t="shared" si="67"/>
        <v>ผิด</v>
      </c>
      <c r="BG40" s="24" t="str">
        <f t="shared" si="68"/>
        <v>ผิด</v>
      </c>
      <c r="BH40" s="24" t="str">
        <f t="shared" si="49"/>
        <v>ผิด</v>
      </c>
      <c r="BI40" s="24" t="str">
        <f t="shared" si="49"/>
        <v>ผิด</v>
      </c>
      <c r="BJ40" s="24" t="str">
        <f t="shared" si="49"/>
        <v>ผิด</v>
      </c>
      <c r="BK40" s="24" t="str">
        <f t="shared" si="55"/>
        <v>ผิด</v>
      </c>
      <c r="BL40" s="24" t="str">
        <f t="shared" si="50"/>
        <v>ผิด</v>
      </c>
      <c r="BM40" s="24" t="str">
        <f t="shared" si="50"/>
        <v>ผิด</v>
      </c>
      <c r="BN40" s="24" t="str">
        <f t="shared" si="56"/>
        <v>ผิด</v>
      </c>
      <c r="BO40" s="24" t="str">
        <f t="shared" si="51"/>
        <v>ผิด</v>
      </c>
      <c r="BP40" s="24" t="str">
        <f t="shared" si="51"/>
        <v>ผิด</v>
      </c>
      <c r="BQ40" s="24" t="str">
        <f t="shared" si="51"/>
        <v>ผิด</v>
      </c>
      <c r="BR40" s="24" t="str">
        <f t="shared" si="51"/>
        <v>ผิด</v>
      </c>
      <c r="BS40" s="24" t="str">
        <f t="shared" si="51"/>
        <v>ผิด</v>
      </c>
      <c r="BT40" s="24" t="str">
        <f t="shared" si="51"/>
        <v>ผิด</v>
      </c>
      <c r="BU40" s="24" t="str">
        <f t="shared" si="69"/>
        <v>ผิด</v>
      </c>
      <c r="BV40" s="24" t="str">
        <f t="shared" si="52"/>
        <v>ผิด</v>
      </c>
      <c r="BW40" s="24" t="str">
        <f t="shared" si="52"/>
        <v>ผิด</v>
      </c>
      <c r="BX40" s="24" t="str">
        <f t="shared" si="52"/>
        <v>ผิด</v>
      </c>
      <c r="BY40" s="24" t="str">
        <f t="shared" si="70"/>
        <v>ผิด</v>
      </c>
      <c r="BZ40" s="46" t="str">
        <f t="shared" si="53"/>
        <v xml:space="preserve"> </v>
      </c>
      <c r="CA40" s="46">
        <f t="shared" si="53"/>
        <v>0</v>
      </c>
      <c r="CB40" s="36" t="e">
        <f t="shared" si="54"/>
        <v>#VALUE!</v>
      </c>
      <c r="CC40" s="36" t="e">
        <f t="shared" si="36"/>
        <v>#VALUE!</v>
      </c>
      <c r="CD40" s="52" t="e">
        <f t="shared" si="57"/>
        <v>#VALUE!</v>
      </c>
      <c r="CE40" s="36" t="e">
        <f t="shared" si="38"/>
        <v>#VALUE!</v>
      </c>
      <c r="CF40" s="52" t="e">
        <f t="shared" si="58"/>
        <v>#VALUE!</v>
      </c>
      <c r="CG40" s="36" t="e">
        <f t="shared" si="40"/>
        <v>#VALUE!</v>
      </c>
      <c r="CH40" s="52" t="e">
        <f t="shared" si="59"/>
        <v>#VALUE!</v>
      </c>
      <c r="CI40" s="36" t="e">
        <f t="shared" si="42"/>
        <v>#VALUE!</v>
      </c>
      <c r="CJ40" s="52" t="e">
        <f t="shared" si="60"/>
        <v>#VALUE!</v>
      </c>
      <c r="CK40" s="36" t="e">
        <f t="shared" si="8"/>
        <v>#VALUE!</v>
      </c>
      <c r="CL40" s="52" t="e">
        <f t="shared" si="61"/>
        <v>#VALUE!</v>
      </c>
      <c r="CM40" s="36" t="e">
        <f t="shared" si="44"/>
        <v>#VALUE!</v>
      </c>
    </row>
    <row r="41" spans="1:91" x14ac:dyDescent="0.5">
      <c r="A41" s="1"/>
      <c r="B41" s="38">
        <v>35</v>
      </c>
      <c r="C41" s="38"/>
      <c r="D41" s="39"/>
      <c r="E41" s="40"/>
      <c r="F41" s="41"/>
      <c r="G41" s="42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29"/>
      <c r="AW41" s="43">
        <f t="shared" si="3"/>
        <v>35</v>
      </c>
      <c r="AX41" s="43">
        <f t="shared" ref="AX41:AX56" si="72">C41</f>
        <v>0</v>
      </c>
      <c r="AY41" s="44" t="str">
        <f t="shared" ref="AY41:AY56" si="73">+E41&amp;" "&amp;F41</f>
        <v xml:space="preserve"> </v>
      </c>
      <c r="AZ41" s="45">
        <f t="shared" ref="AZ41:AZ56" si="74">+G41</f>
        <v>0</v>
      </c>
      <c r="BA41" s="24" t="str">
        <f t="shared" ref="BA41:BA56" si="75">IF(H41=1,0,IF(H41=2,1,IF(H41=3,2,"ผิด")))</f>
        <v>ผิด</v>
      </c>
      <c r="BB41" s="24" t="str">
        <f t="shared" ref="BB41:BB56" si="76">IF(I41=1,0,IF(I41=2,1,IF(I41=3,2,"ผิด")))</f>
        <v>ผิด</v>
      </c>
      <c r="BC41" s="24" t="str">
        <f t="shared" ref="BC41:BC56" si="77">IF(J41=1,0,IF(J41=2,1,IF(J41=3,2,"ผิด")))</f>
        <v>ผิด</v>
      </c>
      <c r="BD41" s="24" t="str">
        <f t="shared" ref="BD41:BD56" si="78">IF(K41=1,0,IF(K41=2,1,IF(K41=3,2,"ผิด")))</f>
        <v>ผิด</v>
      </c>
      <c r="BE41" s="24" t="str">
        <f t="shared" ref="BE41:BE56" si="79">IF(L41=1,0,IF(L41=2,1,IF(L41=3,2,"ผิด")))</f>
        <v>ผิด</v>
      </c>
      <c r="BF41" s="24" t="str">
        <f t="shared" ref="BF41:BF56" si="80">IF(M41=1,0,IF(M41=2,1,IF(M41=3,2,"ผิด")))</f>
        <v>ผิด</v>
      </c>
      <c r="BG41" s="24" t="str">
        <f t="shared" ref="BG41:BG56" si="81">IF(N41=1,0,IF(N41=2,1,IF(N41=3,2,"ผิด")))</f>
        <v>ผิด</v>
      </c>
      <c r="BH41" s="24" t="str">
        <f t="shared" ref="BH41:BH56" si="82">IF(O41=1,0,IF(O41=2,1,IF(O41=3,2,"ผิด")))</f>
        <v>ผิด</v>
      </c>
      <c r="BI41" s="24" t="str">
        <f t="shared" ref="BI41:BI56" si="83">IF(P41=1,0,IF(P41=2,1,IF(P41=3,2,"ผิด")))</f>
        <v>ผิด</v>
      </c>
      <c r="BJ41" s="24" t="str">
        <f t="shared" ref="BJ41:BJ56" si="84">IF(Q41=1,0,IF(Q41=2,1,IF(Q41=3,2,"ผิด")))</f>
        <v>ผิด</v>
      </c>
      <c r="BK41" s="24" t="str">
        <f t="shared" ref="BK41:BK56" si="85">IF(R41=1,0,IF(R41=2,1,IF(R41=3,2,"ผิด")))</f>
        <v>ผิด</v>
      </c>
      <c r="BL41" s="24" t="str">
        <f t="shared" ref="BL41:BL56" si="86">IF(S41=1,0,IF(S41=2,1,IF(S41=3,2,"ผิด")))</f>
        <v>ผิด</v>
      </c>
      <c r="BM41" s="24" t="str">
        <f t="shared" ref="BM41:BM56" si="87">IF(T41=1,0,IF(T41=2,1,IF(T41=3,2,"ผิด")))</f>
        <v>ผิด</v>
      </c>
      <c r="BN41" s="24" t="str">
        <f t="shared" ref="BN41:BN56" si="88">IF(U41=1,0,IF(U41=2,1,IF(U41=3,2,"ผิด")))</f>
        <v>ผิด</v>
      </c>
      <c r="BO41" s="24" t="str">
        <f t="shared" ref="BO41:BO56" si="89">IF(V41=1,0,IF(V41=2,1,IF(V41=3,2,"ผิด")))</f>
        <v>ผิด</v>
      </c>
      <c r="BP41" s="24" t="str">
        <f t="shared" ref="BP41:BP56" si="90">IF(W41=1,0,IF(W41=2,1,IF(W41=3,2,"ผิด")))</f>
        <v>ผิด</v>
      </c>
      <c r="BQ41" s="24" t="str">
        <f t="shared" ref="BQ41:BQ56" si="91">IF(X41=1,0,IF(X41=2,1,IF(X41=3,2,"ผิด")))</f>
        <v>ผิด</v>
      </c>
      <c r="BR41" s="24" t="str">
        <f t="shared" ref="BR41:BR56" si="92">IF(Y41=1,0,IF(Y41=2,1,IF(Y41=3,2,"ผิด")))</f>
        <v>ผิด</v>
      </c>
      <c r="BS41" s="24" t="str">
        <f t="shared" ref="BS41:BS56" si="93">IF(Z41=1,0,IF(Z41=2,1,IF(Z41=3,2,"ผิด")))</f>
        <v>ผิด</v>
      </c>
      <c r="BT41" s="24" t="str">
        <f t="shared" ref="BT41:BT56" si="94">IF(AA41=1,0,IF(AA41=2,1,IF(AA41=3,2,"ผิด")))</f>
        <v>ผิด</v>
      </c>
      <c r="BU41" s="24" t="str">
        <f t="shared" ref="BU41:BU56" si="95">IF(AB41=1,0,IF(AB41=2,1,IF(AB41=3,2,"ผิด")))</f>
        <v>ผิด</v>
      </c>
      <c r="BV41" s="24" t="str">
        <f t="shared" ref="BV41:BV56" si="96">IF(AC41=1,0,IF(AC41=2,1,IF(AC41=3,2,"ผิด")))</f>
        <v>ผิด</v>
      </c>
      <c r="BW41" s="24" t="str">
        <f t="shared" ref="BW41:BW56" si="97">IF(AD41=1,0,IF(AD41=2,1,IF(AD41=3,2,"ผิด")))</f>
        <v>ผิด</v>
      </c>
      <c r="BX41" s="24" t="str">
        <f t="shared" ref="BX41:BX56" si="98">IF(AE41=1,0,IF(AE41=2,1,IF(AE41=3,2,"ผิด")))</f>
        <v>ผิด</v>
      </c>
      <c r="BY41" s="24" t="str">
        <f t="shared" ref="BY41:BY56" si="99">IF(AF41=1,0,IF(AF41=2,1,IF(AF41=3,2,"ผิด")))</f>
        <v>ผิด</v>
      </c>
      <c r="BZ41" s="46" t="str">
        <f t="shared" ref="BZ41:BZ56" si="100">AY41</f>
        <v xml:space="preserve"> </v>
      </c>
      <c r="CA41" s="46">
        <f t="shared" ref="CA41:CA56" si="101">AZ41</f>
        <v>0</v>
      </c>
      <c r="CB41" s="36" t="e">
        <f t="shared" ref="CB41:CB56" si="102">+BC41+BH41+BM41+BP41+BX41</f>
        <v>#VALUE!</v>
      </c>
      <c r="CC41" s="36" t="e">
        <f t="shared" ref="CC41:CC56" si="103">IF(CB41&lt;6,"ปกติ","เสี่ยง/มีปัญหา")</f>
        <v>#VALUE!</v>
      </c>
      <c r="CD41" s="52" t="e">
        <f t="shared" ref="CD41:CD56" si="104">+BE41+BG41+BL41+BR41+BV41</f>
        <v>#VALUE!</v>
      </c>
      <c r="CE41" s="36" t="e">
        <f t="shared" ref="CE41:CE56" si="105">IF(CD41&lt;5,"ปกติ","เสี่ยง/มีปัญหา")</f>
        <v>#VALUE!</v>
      </c>
      <c r="CF41" s="52" t="e">
        <f t="shared" ref="CF41:CF56" si="106">+BB41+BJ41+BO41+BU41+BY41</f>
        <v>#VALUE!</v>
      </c>
      <c r="CG41" s="36" t="e">
        <f t="shared" ref="CG41:CG56" si="107">IF(CF41&lt;6,"ปกติ","เสี่ยง/มีปัญหา")</f>
        <v>#VALUE!</v>
      </c>
      <c r="CH41" s="52" t="e">
        <f t="shared" ref="CH41:CH56" si="108">+BF41+BK41+BN41+BS41+BW41</f>
        <v>#VALUE!</v>
      </c>
      <c r="CI41" s="36" t="e">
        <f t="shared" ref="CI41:CI56" si="109">IF(CH41&lt;4,"ปกติ","เสี่ยง/มีปัญหา")</f>
        <v>#VALUE!</v>
      </c>
      <c r="CJ41" s="52" t="e">
        <f t="shared" ref="CJ41:CJ56" si="110">+BA41+BD41+BI41+BQ41+BT41</f>
        <v>#VALUE!</v>
      </c>
      <c r="CK41" s="36" t="e">
        <f t="shared" ref="CK41:CK56" si="111">IF(CJ41&gt;=4,"มีจุดแข็ง","ไม่มีจุดแข็ง")</f>
        <v>#VALUE!</v>
      </c>
      <c r="CL41" s="52" t="e">
        <f t="shared" ref="CL41:CL56" si="112">+CB41+CD41+CF41+CH41</f>
        <v>#VALUE!</v>
      </c>
      <c r="CM41" s="36" t="e">
        <f t="shared" ref="CM41:CM56" si="113">IF(CL41&lt;17,"ปกติ","เสี่ยง/มีปัญหา")</f>
        <v>#VALUE!</v>
      </c>
    </row>
    <row r="42" spans="1:91" x14ac:dyDescent="0.5">
      <c r="A42" s="1"/>
      <c r="B42" s="38">
        <v>36</v>
      </c>
      <c r="C42" s="38"/>
      <c r="D42" s="39"/>
      <c r="E42" s="40"/>
      <c r="F42" s="41"/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29"/>
      <c r="AW42" s="43">
        <f t="shared" si="3"/>
        <v>36</v>
      </c>
      <c r="AX42" s="43">
        <f t="shared" si="72"/>
        <v>0</v>
      </c>
      <c r="AY42" s="44" t="str">
        <f t="shared" si="73"/>
        <v xml:space="preserve"> </v>
      </c>
      <c r="AZ42" s="45">
        <f t="shared" si="74"/>
        <v>0</v>
      </c>
      <c r="BA42" s="24" t="str">
        <f t="shared" si="75"/>
        <v>ผิด</v>
      </c>
      <c r="BB42" s="24" t="str">
        <f t="shared" si="76"/>
        <v>ผิด</v>
      </c>
      <c r="BC42" s="24" t="str">
        <f t="shared" si="77"/>
        <v>ผิด</v>
      </c>
      <c r="BD42" s="24" t="str">
        <f t="shared" si="78"/>
        <v>ผิด</v>
      </c>
      <c r="BE42" s="24" t="str">
        <f t="shared" si="79"/>
        <v>ผิด</v>
      </c>
      <c r="BF42" s="24" t="str">
        <f t="shared" si="80"/>
        <v>ผิด</v>
      </c>
      <c r="BG42" s="24" t="str">
        <f t="shared" si="81"/>
        <v>ผิด</v>
      </c>
      <c r="BH42" s="24" t="str">
        <f t="shared" si="82"/>
        <v>ผิด</v>
      </c>
      <c r="BI42" s="24" t="str">
        <f t="shared" si="83"/>
        <v>ผิด</v>
      </c>
      <c r="BJ42" s="24" t="str">
        <f t="shared" si="84"/>
        <v>ผิด</v>
      </c>
      <c r="BK42" s="24" t="str">
        <f t="shared" si="85"/>
        <v>ผิด</v>
      </c>
      <c r="BL42" s="24" t="str">
        <f t="shared" si="86"/>
        <v>ผิด</v>
      </c>
      <c r="BM42" s="24" t="str">
        <f t="shared" si="87"/>
        <v>ผิด</v>
      </c>
      <c r="BN42" s="24" t="str">
        <f t="shared" si="88"/>
        <v>ผิด</v>
      </c>
      <c r="BO42" s="24" t="str">
        <f t="shared" si="89"/>
        <v>ผิด</v>
      </c>
      <c r="BP42" s="24" t="str">
        <f t="shared" si="90"/>
        <v>ผิด</v>
      </c>
      <c r="BQ42" s="24" t="str">
        <f t="shared" si="91"/>
        <v>ผิด</v>
      </c>
      <c r="BR42" s="24" t="str">
        <f t="shared" si="92"/>
        <v>ผิด</v>
      </c>
      <c r="BS42" s="24" t="str">
        <f t="shared" si="93"/>
        <v>ผิด</v>
      </c>
      <c r="BT42" s="24" t="str">
        <f t="shared" si="94"/>
        <v>ผิด</v>
      </c>
      <c r="BU42" s="24" t="str">
        <f t="shared" si="95"/>
        <v>ผิด</v>
      </c>
      <c r="BV42" s="24" t="str">
        <f t="shared" si="96"/>
        <v>ผิด</v>
      </c>
      <c r="BW42" s="24" t="str">
        <f t="shared" si="97"/>
        <v>ผิด</v>
      </c>
      <c r="BX42" s="24" t="str">
        <f t="shared" si="98"/>
        <v>ผิด</v>
      </c>
      <c r="BY42" s="24" t="str">
        <f t="shared" si="99"/>
        <v>ผิด</v>
      </c>
      <c r="BZ42" s="46" t="str">
        <f t="shared" si="100"/>
        <v xml:space="preserve"> </v>
      </c>
      <c r="CA42" s="46">
        <f t="shared" si="101"/>
        <v>0</v>
      </c>
      <c r="CB42" s="36" t="e">
        <f t="shared" si="102"/>
        <v>#VALUE!</v>
      </c>
      <c r="CC42" s="36" t="e">
        <f t="shared" si="103"/>
        <v>#VALUE!</v>
      </c>
      <c r="CD42" s="52" t="e">
        <f t="shared" si="104"/>
        <v>#VALUE!</v>
      </c>
      <c r="CE42" s="36" t="e">
        <f t="shared" si="105"/>
        <v>#VALUE!</v>
      </c>
      <c r="CF42" s="52" t="e">
        <f t="shared" si="106"/>
        <v>#VALUE!</v>
      </c>
      <c r="CG42" s="36" t="e">
        <f t="shared" si="107"/>
        <v>#VALUE!</v>
      </c>
      <c r="CH42" s="52" t="e">
        <f t="shared" si="108"/>
        <v>#VALUE!</v>
      </c>
      <c r="CI42" s="36" t="e">
        <f t="shared" si="109"/>
        <v>#VALUE!</v>
      </c>
      <c r="CJ42" s="52" t="e">
        <f t="shared" si="110"/>
        <v>#VALUE!</v>
      </c>
      <c r="CK42" s="36" t="e">
        <f t="shared" si="111"/>
        <v>#VALUE!</v>
      </c>
      <c r="CL42" s="52" t="e">
        <f t="shared" si="112"/>
        <v>#VALUE!</v>
      </c>
      <c r="CM42" s="36" t="e">
        <f t="shared" si="113"/>
        <v>#VALUE!</v>
      </c>
    </row>
    <row r="43" spans="1:91" x14ac:dyDescent="0.5">
      <c r="A43" s="1"/>
      <c r="B43" s="38">
        <v>37</v>
      </c>
      <c r="C43" s="38"/>
      <c r="D43" s="39"/>
      <c r="E43" s="40"/>
      <c r="F43" s="41"/>
      <c r="G43" s="4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29"/>
      <c r="AW43" s="43">
        <f t="shared" si="3"/>
        <v>37</v>
      </c>
      <c r="AX43" s="43">
        <f t="shared" si="72"/>
        <v>0</v>
      </c>
      <c r="AY43" s="44" t="str">
        <f t="shared" si="73"/>
        <v xml:space="preserve"> </v>
      </c>
      <c r="AZ43" s="45">
        <f t="shared" si="74"/>
        <v>0</v>
      </c>
      <c r="BA43" s="24" t="str">
        <f t="shared" si="75"/>
        <v>ผิด</v>
      </c>
      <c r="BB43" s="24" t="str">
        <f t="shared" si="76"/>
        <v>ผิด</v>
      </c>
      <c r="BC43" s="24" t="str">
        <f t="shared" si="77"/>
        <v>ผิด</v>
      </c>
      <c r="BD43" s="24" t="str">
        <f t="shared" si="78"/>
        <v>ผิด</v>
      </c>
      <c r="BE43" s="24" t="str">
        <f t="shared" si="79"/>
        <v>ผิด</v>
      </c>
      <c r="BF43" s="24" t="str">
        <f t="shared" si="80"/>
        <v>ผิด</v>
      </c>
      <c r="BG43" s="24" t="str">
        <f t="shared" si="81"/>
        <v>ผิด</v>
      </c>
      <c r="BH43" s="24" t="str">
        <f t="shared" si="82"/>
        <v>ผิด</v>
      </c>
      <c r="BI43" s="24" t="str">
        <f t="shared" si="83"/>
        <v>ผิด</v>
      </c>
      <c r="BJ43" s="24" t="str">
        <f t="shared" si="84"/>
        <v>ผิด</v>
      </c>
      <c r="BK43" s="24" t="str">
        <f t="shared" si="85"/>
        <v>ผิด</v>
      </c>
      <c r="BL43" s="24" t="str">
        <f t="shared" si="86"/>
        <v>ผิด</v>
      </c>
      <c r="BM43" s="24" t="str">
        <f t="shared" si="87"/>
        <v>ผิด</v>
      </c>
      <c r="BN43" s="24" t="str">
        <f t="shared" si="88"/>
        <v>ผิด</v>
      </c>
      <c r="BO43" s="24" t="str">
        <f t="shared" si="89"/>
        <v>ผิด</v>
      </c>
      <c r="BP43" s="24" t="str">
        <f t="shared" si="90"/>
        <v>ผิด</v>
      </c>
      <c r="BQ43" s="24" t="str">
        <f t="shared" si="91"/>
        <v>ผิด</v>
      </c>
      <c r="BR43" s="24" t="str">
        <f t="shared" si="92"/>
        <v>ผิด</v>
      </c>
      <c r="BS43" s="24" t="str">
        <f t="shared" si="93"/>
        <v>ผิด</v>
      </c>
      <c r="BT43" s="24" t="str">
        <f t="shared" si="94"/>
        <v>ผิด</v>
      </c>
      <c r="BU43" s="24" t="str">
        <f t="shared" si="95"/>
        <v>ผิด</v>
      </c>
      <c r="BV43" s="24" t="str">
        <f t="shared" si="96"/>
        <v>ผิด</v>
      </c>
      <c r="BW43" s="24" t="str">
        <f t="shared" si="97"/>
        <v>ผิด</v>
      </c>
      <c r="BX43" s="24" t="str">
        <f t="shared" si="98"/>
        <v>ผิด</v>
      </c>
      <c r="BY43" s="24" t="str">
        <f t="shared" si="99"/>
        <v>ผิด</v>
      </c>
      <c r="BZ43" s="46" t="str">
        <f t="shared" si="100"/>
        <v xml:space="preserve"> </v>
      </c>
      <c r="CA43" s="46">
        <f t="shared" si="101"/>
        <v>0</v>
      </c>
      <c r="CB43" s="36" t="e">
        <f t="shared" si="102"/>
        <v>#VALUE!</v>
      </c>
      <c r="CC43" s="36" t="e">
        <f t="shared" si="103"/>
        <v>#VALUE!</v>
      </c>
      <c r="CD43" s="52" t="e">
        <f t="shared" si="104"/>
        <v>#VALUE!</v>
      </c>
      <c r="CE43" s="36" t="e">
        <f t="shared" si="105"/>
        <v>#VALUE!</v>
      </c>
      <c r="CF43" s="52" t="e">
        <f t="shared" si="106"/>
        <v>#VALUE!</v>
      </c>
      <c r="CG43" s="36" t="e">
        <f t="shared" si="107"/>
        <v>#VALUE!</v>
      </c>
      <c r="CH43" s="52" t="e">
        <f t="shared" si="108"/>
        <v>#VALUE!</v>
      </c>
      <c r="CI43" s="36" t="e">
        <f t="shared" si="109"/>
        <v>#VALUE!</v>
      </c>
      <c r="CJ43" s="52" t="e">
        <f t="shared" si="110"/>
        <v>#VALUE!</v>
      </c>
      <c r="CK43" s="36" t="e">
        <f t="shared" si="111"/>
        <v>#VALUE!</v>
      </c>
      <c r="CL43" s="52" t="e">
        <f t="shared" si="112"/>
        <v>#VALUE!</v>
      </c>
      <c r="CM43" s="36" t="e">
        <f t="shared" si="113"/>
        <v>#VALUE!</v>
      </c>
    </row>
    <row r="44" spans="1:91" x14ac:dyDescent="0.5">
      <c r="A44" s="1"/>
      <c r="B44" s="38">
        <v>38</v>
      </c>
      <c r="C44" s="38"/>
      <c r="D44" s="39"/>
      <c r="E44" s="40"/>
      <c r="F44" s="41"/>
      <c r="G44" s="42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9"/>
      <c r="AW44" s="43">
        <f t="shared" si="3"/>
        <v>38</v>
      </c>
      <c r="AX44" s="43">
        <f t="shared" si="72"/>
        <v>0</v>
      </c>
      <c r="AY44" s="44" t="str">
        <f t="shared" si="73"/>
        <v xml:space="preserve"> </v>
      </c>
      <c r="AZ44" s="45">
        <f t="shared" si="74"/>
        <v>0</v>
      </c>
      <c r="BA44" s="24" t="str">
        <f t="shared" si="75"/>
        <v>ผิด</v>
      </c>
      <c r="BB44" s="24" t="str">
        <f t="shared" si="76"/>
        <v>ผิด</v>
      </c>
      <c r="BC44" s="24" t="str">
        <f t="shared" si="77"/>
        <v>ผิด</v>
      </c>
      <c r="BD44" s="24" t="str">
        <f t="shared" si="78"/>
        <v>ผิด</v>
      </c>
      <c r="BE44" s="24" t="str">
        <f t="shared" si="79"/>
        <v>ผิด</v>
      </c>
      <c r="BF44" s="24" t="str">
        <f t="shared" si="80"/>
        <v>ผิด</v>
      </c>
      <c r="BG44" s="24" t="str">
        <f t="shared" si="81"/>
        <v>ผิด</v>
      </c>
      <c r="BH44" s="24" t="str">
        <f t="shared" si="82"/>
        <v>ผิด</v>
      </c>
      <c r="BI44" s="24" t="str">
        <f t="shared" si="83"/>
        <v>ผิด</v>
      </c>
      <c r="BJ44" s="24" t="str">
        <f t="shared" si="84"/>
        <v>ผิด</v>
      </c>
      <c r="BK44" s="24" t="str">
        <f t="shared" si="85"/>
        <v>ผิด</v>
      </c>
      <c r="BL44" s="24" t="str">
        <f t="shared" si="86"/>
        <v>ผิด</v>
      </c>
      <c r="BM44" s="24" t="str">
        <f t="shared" si="87"/>
        <v>ผิด</v>
      </c>
      <c r="BN44" s="24" t="str">
        <f t="shared" si="88"/>
        <v>ผิด</v>
      </c>
      <c r="BO44" s="24" t="str">
        <f t="shared" si="89"/>
        <v>ผิด</v>
      </c>
      <c r="BP44" s="24" t="str">
        <f t="shared" si="90"/>
        <v>ผิด</v>
      </c>
      <c r="BQ44" s="24" t="str">
        <f t="shared" si="91"/>
        <v>ผิด</v>
      </c>
      <c r="BR44" s="24" t="str">
        <f t="shared" si="92"/>
        <v>ผิด</v>
      </c>
      <c r="BS44" s="24" t="str">
        <f t="shared" si="93"/>
        <v>ผิด</v>
      </c>
      <c r="BT44" s="24" t="str">
        <f t="shared" si="94"/>
        <v>ผิด</v>
      </c>
      <c r="BU44" s="24" t="str">
        <f t="shared" si="95"/>
        <v>ผิด</v>
      </c>
      <c r="BV44" s="24" t="str">
        <f t="shared" si="96"/>
        <v>ผิด</v>
      </c>
      <c r="BW44" s="24" t="str">
        <f t="shared" si="97"/>
        <v>ผิด</v>
      </c>
      <c r="BX44" s="24" t="str">
        <f t="shared" si="98"/>
        <v>ผิด</v>
      </c>
      <c r="BY44" s="24" t="str">
        <f t="shared" si="99"/>
        <v>ผิด</v>
      </c>
      <c r="BZ44" s="46" t="str">
        <f t="shared" si="100"/>
        <v xml:space="preserve"> </v>
      </c>
      <c r="CA44" s="46">
        <f t="shared" si="101"/>
        <v>0</v>
      </c>
      <c r="CB44" s="36" t="e">
        <f t="shared" si="102"/>
        <v>#VALUE!</v>
      </c>
      <c r="CC44" s="36" t="e">
        <f t="shared" si="103"/>
        <v>#VALUE!</v>
      </c>
      <c r="CD44" s="52" t="e">
        <f t="shared" si="104"/>
        <v>#VALUE!</v>
      </c>
      <c r="CE44" s="36" t="e">
        <f t="shared" si="105"/>
        <v>#VALUE!</v>
      </c>
      <c r="CF44" s="52" t="e">
        <f t="shared" si="106"/>
        <v>#VALUE!</v>
      </c>
      <c r="CG44" s="36" t="e">
        <f t="shared" si="107"/>
        <v>#VALUE!</v>
      </c>
      <c r="CH44" s="52" t="e">
        <f t="shared" si="108"/>
        <v>#VALUE!</v>
      </c>
      <c r="CI44" s="36" t="e">
        <f t="shared" si="109"/>
        <v>#VALUE!</v>
      </c>
      <c r="CJ44" s="52" t="e">
        <f t="shared" si="110"/>
        <v>#VALUE!</v>
      </c>
      <c r="CK44" s="36" t="e">
        <f t="shared" si="111"/>
        <v>#VALUE!</v>
      </c>
      <c r="CL44" s="52" t="e">
        <f t="shared" si="112"/>
        <v>#VALUE!</v>
      </c>
      <c r="CM44" s="36" t="e">
        <f t="shared" si="113"/>
        <v>#VALUE!</v>
      </c>
    </row>
    <row r="45" spans="1:91" x14ac:dyDescent="0.5">
      <c r="A45" s="1"/>
      <c r="B45" s="38">
        <v>39</v>
      </c>
      <c r="C45" s="38"/>
      <c r="D45" s="39"/>
      <c r="E45" s="40"/>
      <c r="F45" s="41"/>
      <c r="G45" s="42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9"/>
      <c r="AW45" s="43">
        <f t="shared" si="3"/>
        <v>39</v>
      </c>
      <c r="AX45" s="43">
        <f t="shared" si="72"/>
        <v>0</v>
      </c>
      <c r="AY45" s="44" t="str">
        <f t="shared" si="73"/>
        <v xml:space="preserve"> </v>
      </c>
      <c r="AZ45" s="45">
        <f t="shared" si="74"/>
        <v>0</v>
      </c>
      <c r="BA45" s="24" t="str">
        <f t="shared" si="75"/>
        <v>ผิด</v>
      </c>
      <c r="BB45" s="24" t="str">
        <f t="shared" si="76"/>
        <v>ผิด</v>
      </c>
      <c r="BC45" s="24" t="str">
        <f t="shared" si="77"/>
        <v>ผิด</v>
      </c>
      <c r="BD45" s="24" t="str">
        <f t="shared" si="78"/>
        <v>ผิด</v>
      </c>
      <c r="BE45" s="24" t="str">
        <f t="shared" si="79"/>
        <v>ผิด</v>
      </c>
      <c r="BF45" s="24" t="str">
        <f t="shared" si="80"/>
        <v>ผิด</v>
      </c>
      <c r="BG45" s="24" t="str">
        <f t="shared" si="81"/>
        <v>ผิด</v>
      </c>
      <c r="BH45" s="24" t="str">
        <f t="shared" si="82"/>
        <v>ผิด</v>
      </c>
      <c r="BI45" s="24" t="str">
        <f t="shared" si="83"/>
        <v>ผิด</v>
      </c>
      <c r="BJ45" s="24" t="str">
        <f t="shared" si="84"/>
        <v>ผิด</v>
      </c>
      <c r="BK45" s="24" t="str">
        <f t="shared" si="85"/>
        <v>ผิด</v>
      </c>
      <c r="BL45" s="24" t="str">
        <f t="shared" si="86"/>
        <v>ผิด</v>
      </c>
      <c r="BM45" s="24" t="str">
        <f t="shared" si="87"/>
        <v>ผิด</v>
      </c>
      <c r="BN45" s="24" t="str">
        <f t="shared" si="88"/>
        <v>ผิด</v>
      </c>
      <c r="BO45" s="24" t="str">
        <f t="shared" si="89"/>
        <v>ผิด</v>
      </c>
      <c r="BP45" s="24" t="str">
        <f t="shared" si="90"/>
        <v>ผิด</v>
      </c>
      <c r="BQ45" s="24" t="str">
        <f t="shared" si="91"/>
        <v>ผิด</v>
      </c>
      <c r="BR45" s="24" t="str">
        <f t="shared" si="92"/>
        <v>ผิด</v>
      </c>
      <c r="BS45" s="24" t="str">
        <f t="shared" si="93"/>
        <v>ผิด</v>
      </c>
      <c r="BT45" s="24" t="str">
        <f t="shared" si="94"/>
        <v>ผิด</v>
      </c>
      <c r="BU45" s="24" t="str">
        <f t="shared" si="95"/>
        <v>ผิด</v>
      </c>
      <c r="BV45" s="24" t="str">
        <f t="shared" si="96"/>
        <v>ผิด</v>
      </c>
      <c r="BW45" s="24" t="str">
        <f t="shared" si="97"/>
        <v>ผิด</v>
      </c>
      <c r="BX45" s="24" t="str">
        <f t="shared" si="98"/>
        <v>ผิด</v>
      </c>
      <c r="BY45" s="24" t="str">
        <f t="shared" si="99"/>
        <v>ผิด</v>
      </c>
      <c r="BZ45" s="46" t="str">
        <f t="shared" si="100"/>
        <v xml:space="preserve"> </v>
      </c>
      <c r="CA45" s="46">
        <f t="shared" si="101"/>
        <v>0</v>
      </c>
      <c r="CB45" s="36" t="e">
        <f t="shared" si="102"/>
        <v>#VALUE!</v>
      </c>
      <c r="CC45" s="36" t="e">
        <f t="shared" si="103"/>
        <v>#VALUE!</v>
      </c>
      <c r="CD45" s="52" t="e">
        <f t="shared" si="104"/>
        <v>#VALUE!</v>
      </c>
      <c r="CE45" s="36" t="e">
        <f t="shared" si="105"/>
        <v>#VALUE!</v>
      </c>
      <c r="CF45" s="52" t="e">
        <f t="shared" si="106"/>
        <v>#VALUE!</v>
      </c>
      <c r="CG45" s="36" t="e">
        <f t="shared" si="107"/>
        <v>#VALUE!</v>
      </c>
      <c r="CH45" s="52" t="e">
        <f t="shared" si="108"/>
        <v>#VALUE!</v>
      </c>
      <c r="CI45" s="36" t="e">
        <f t="shared" si="109"/>
        <v>#VALUE!</v>
      </c>
      <c r="CJ45" s="52" t="e">
        <f t="shared" si="110"/>
        <v>#VALUE!</v>
      </c>
      <c r="CK45" s="36" t="e">
        <f t="shared" si="111"/>
        <v>#VALUE!</v>
      </c>
      <c r="CL45" s="52" t="e">
        <f t="shared" si="112"/>
        <v>#VALUE!</v>
      </c>
      <c r="CM45" s="36" t="e">
        <f t="shared" si="113"/>
        <v>#VALUE!</v>
      </c>
    </row>
    <row r="46" spans="1:91" x14ac:dyDescent="0.5">
      <c r="A46" s="1"/>
      <c r="B46" s="38">
        <v>40</v>
      </c>
      <c r="C46" s="38"/>
      <c r="D46" s="39"/>
      <c r="E46" s="40"/>
      <c r="F46" s="41"/>
      <c r="G46" s="42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29"/>
      <c r="AW46" s="43">
        <f t="shared" si="3"/>
        <v>40</v>
      </c>
      <c r="AX46" s="43">
        <f t="shared" si="72"/>
        <v>0</v>
      </c>
      <c r="AY46" s="44" t="str">
        <f t="shared" si="73"/>
        <v xml:space="preserve"> </v>
      </c>
      <c r="AZ46" s="45">
        <f t="shared" si="74"/>
        <v>0</v>
      </c>
      <c r="BA46" s="24" t="str">
        <f t="shared" si="75"/>
        <v>ผิด</v>
      </c>
      <c r="BB46" s="24" t="str">
        <f t="shared" si="76"/>
        <v>ผิด</v>
      </c>
      <c r="BC46" s="24" t="str">
        <f t="shared" si="77"/>
        <v>ผิด</v>
      </c>
      <c r="BD46" s="24" t="str">
        <f t="shared" si="78"/>
        <v>ผิด</v>
      </c>
      <c r="BE46" s="24" t="str">
        <f t="shared" si="79"/>
        <v>ผิด</v>
      </c>
      <c r="BF46" s="24" t="str">
        <f t="shared" si="80"/>
        <v>ผิด</v>
      </c>
      <c r="BG46" s="24" t="str">
        <f t="shared" si="81"/>
        <v>ผิด</v>
      </c>
      <c r="BH46" s="24" t="str">
        <f t="shared" si="82"/>
        <v>ผิด</v>
      </c>
      <c r="BI46" s="24" t="str">
        <f t="shared" si="83"/>
        <v>ผิด</v>
      </c>
      <c r="BJ46" s="24" t="str">
        <f t="shared" si="84"/>
        <v>ผิด</v>
      </c>
      <c r="BK46" s="24" t="str">
        <f t="shared" si="85"/>
        <v>ผิด</v>
      </c>
      <c r="BL46" s="24" t="str">
        <f t="shared" si="86"/>
        <v>ผิด</v>
      </c>
      <c r="BM46" s="24" t="str">
        <f t="shared" si="87"/>
        <v>ผิด</v>
      </c>
      <c r="BN46" s="24" t="str">
        <f t="shared" si="88"/>
        <v>ผิด</v>
      </c>
      <c r="BO46" s="24" t="str">
        <f t="shared" si="89"/>
        <v>ผิด</v>
      </c>
      <c r="BP46" s="24" t="str">
        <f t="shared" si="90"/>
        <v>ผิด</v>
      </c>
      <c r="BQ46" s="24" t="str">
        <f t="shared" si="91"/>
        <v>ผิด</v>
      </c>
      <c r="BR46" s="24" t="str">
        <f t="shared" si="92"/>
        <v>ผิด</v>
      </c>
      <c r="BS46" s="24" t="str">
        <f t="shared" si="93"/>
        <v>ผิด</v>
      </c>
      <c r="BT46" s="24" t="str">
        <f t="shared" si="94"/>
        <v>ผิด</v>
      </c>
      <c r="BU46" s="24" t="str">
        <f t="shared" si="95"/>
        <v>ผิด</v>
      </c>
      <c r="BV46" s="24" t="str">
        <f t="shared" si="96"/>
        <v>ผิด</v>
      </c>
      <c r="BW46" s="24" t="str">
        <f t="shared" si="97"/>
        <v>ผิด</v>
      </c>
      <c r="BX46" s="24" t="str">
        <f t="shared" si="98"/>
        <v>ผิด</v>
      </c>
      <c r="BY46" s="24" t="str">
        <f t="shared" si="99"/>
        <v>ผิด</v>
      </c>
      <c r="BZ46" s="46" t="str">
        <f t="shared" si="100"/>
        <v xml:space="preserve"> </v>
      </c>
      <c r="CA46" s="46">
        <f t="shared" si="101"/>
        <v>0</v>
      </c>
      <c r="CB46" s="36" t="e">
        <f t="shared" si="102"/>
        <v>#VALUE!</v>
      </c>
      <c r="CC46" s="36" t="e">
        <f t="shared" si="103"/>
        <v>#VALUE!</v>
      </c>
      <c r="CD46" s="52" t="e">
        <f t="shared" si="104"/>
        <v>#VALUE!</v>
      </c>
      <c r="CE46" s="36" t="e">
        <f t="shared" si="105"/>
        <v>#VALUE!</v>
      </c>
      <c r="CF46" s="52" t="e">
        <f t="shared" si="106"/>
        <v>#VALUE!</v>
      </c>
      <c r="CG46" s="36" t="e">
        <f t="shared" si="107"/>
        <v>#VALUE!</v>
      </c>
      <c r="CH46" s="52" t="e">
        <f t="shared" si="108"/>
        <v>#VALUE!</v>
      </c>
      <c r="CI46" s="36" t="e">
        <f t="shared" si="109"/>
        <v>#VALUE!</v>
      </c>
      <c r="CJ46" s="52" t="e">
        <f t="shared" si="110"/>
        <v>#VALUE!</v>
      </c>
      <c r="CK46" s="36" t="e">
        <f t="shared" si="111"/>
        <v>#VALUE!</v>
      </c>
      <c r="CL46" s="52" t="e">
        <f t="shared" si="112"/>
        <v>#VALUE!</v>
      </c>
      <c r="CM46" s="36" t="e">
        <f t="shared" si="113"/>
        <v>#VALUE!</v>
      </c>
    </row>
    <row r="47" spans="1:91" x14ac:dyDescent="0.5">
      <c r="A47" s="1"/>
      <c r="B47" s="38">
        <v>41</v>
      </c>
      <c r="C47" s="38"/>
      <c r="D47" s="39"/>
      <c r="E47" s="40"/>
      <c r="F47" s="41"/>
      <c r="G47" s="42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29"/>
      <c r="AW47" s="43">
        <f t="shared" si="3"/>
        <v>41</v>
      </c>
      <c r="AX47" s="43">
        <f t="shared" si="72"/>
        <v>0</v>
      </c>
      <c r="AY47" s="44" t="str">
        <f t="shared" si="73"/>
        <v xml:space="preserve"> </v>
      </c>
      <c r="AZ47" s="45">
        <f t="shared" si="74"/>
        <v>0</v>
      </c>
      <c r="BA47" s="24" t="str">
        <f t="shared" si="75"/>
        <v>ผิด</v>
      </c>
      <c r="BB47" s="24" t="str">
        <f t="shared" si="76"/>
        <v>ผิด</v>
      </c>
      <c r="BC47" s="24" t="str">
        <f t="shared" si="77"/>
        <v>ผิด</v>
      </c>
      <c r="BD47" s="24" t="str">
        <f t="shared" si="78"/>
        <v>ผิด</v>
      </c>
      <c r="BE47" s="24" t="str">
        <f t="shared" si="79"/>
        <v>ผิด</v>
      </c>
      <c r="BF47" s="24" t="str">
        <f t="shared" si="80"/>
        <v>ผิด</v>
      </c>
      <c r="BG47" s="24" t="str">
        <f t="shared" si="81"/>
        <v>ผิด</v>
      </c>
      <c r="BH47" s="24" t="str">
        <f t="shared" si="82"/>
        <v>ผิด</v>
      </c>
      <c r="BI47" s="24" t="str">
        <f t="shared" si="83"/>
        <v>ผิด</v>
      </c>
      <c r="BJ47" s="24" t="str">
        <f t="shared" si="84"/>
        <v>ผิด</v>
      </c>
      <c r="BK47" s="24" t="str">
        <f t="shared" si="85"/>
        <v>ผิด</v>
      </c>
      <c r="BL47" s="24" t="str">
        <f t="shared" si="86"/>
        <v>ผิด</v>
      </c>
      <c r="BM47" s="24" t="str">
        <f t="shared" si="87"/>
        <v>ผิด</v>
      </c>
      <c r="BN47" s="24" t="str">
        <f t="shared" si="88"/>
        <v>ผิด</v>
      </c>
      <c r="BO47" s="24" t="str">
        <f t="shared" si="89"/>
        <v>ผิด</v>
      </c>
      <c r="BP47" s="24" t="str">
        <f t="shared" si="90"/>
        <v>ผิด</v>
      </c>
      <c r="BQ47" s="24" t="str">
        <f t="shared" si="91"/>
        <v>ผิด</v>
      </c>
      <c r="BR47" s="24" t="str">
        <f t="shared" si="92"/>
        <v>ผิด</v>
      </c>
      <c r="BS47" s="24" t="str">
        <f t="shared" si="93"/>
        <v>ผิด</v>
      </c>
      <c r="BT47" s="24" t="str">
        <f t="shared" si="94"/>
        <v>ผิด</v>
      </c>
      <c r="BU47" s="24" t="str">
        <f t="shared" si="95"/>
        <v>ผิด</v>
      </c>
      <c r="BV47" s="24" t="str">
        <f t="shared" si="96"/>
        <v>ผิด</v>
      </c>
      <c r="BW47" s="24" t="str">
        <f t="shared" si="97"/>
        <v>ผิด</v>
      </c>
      <c r="BX47" s="24" t="str">
        <f t="shared" si="98"/>
        <v>ผิด</v>
      </c>
      <c r="BY47" s="24" t="str">
        <f t="shared" si="99"/>
        <v>ผิด</v>
      </c>
      <c r="BZ47" s="46" t="str">
        <f t="shared" si="100"/>
        <v xml:space="preserve"> </v>
      </c>
      <c r="CA47" s="46">
        <f t="shared" si="101"/>
        <v>0</v>
      </c>
      <c r="CB47" s="36" t="e">
        <f t="shared" si="102"/>
        <v>#VALUE!</v>
      </c>
      <c r="CC47" s="36" t="e">
        <f t="shared" si="103"/>
        <v>#VALUE!</v>
      </c>
      <c r="CD47" s="52" t="e">
        <f t="shared" si="104"/>
        <v>#VALUE!</v>
      </c>
      <c r="CE47" s="36" t="e">
        <f t="shared" si="105"/>
        <v>#VALUE!</v>
      </c>
      <c r="CF47" s="52" t="e">
        <f t="shared" si="106"/>
        <v>#VALUE!</v>
      </c>
      <c r="CG47" s="36" t="e">
        <f t="shared" si="107"/>
        <v>#VALUE!</v>
      </c>
      <c r="CH47" s="52" t="e">
        <f t="shared" si="108"/>
        <v>#VALUE!</v>
      </c>
      <c r="CI47" s="36" t="e">
        <f t="shared" si="109"/>
        <v>#VALUE!</v>
      </c>
      <c r="CJ47" s="52" t="e">
        <f t="shared" si="110"/>
        <v>#VALUE!</v>
      </c>
      <c r="CK47" s="36" t="e">
        <f t="shared" si="111"/>
        <v>#VALUE!</v>
      </c>
      <c r="CL47" s="52" t="e">
        <f t="shared" si="112"/>
        <v>#VALUE!</v>
      </c>
      <c r="CM47" s="36" t="e">
        <f t="shared" si="113"/>
        <v>#VALUE!</v>
      </c>
    </row>
    <row r="48" spans="1:91" x14ac:dyDescent="0.5">
      <c r="A48" s="1"/>
      <c r="B48" s="38">
        <v>42</v>
      </c>
      <c r="C48" s="38"/>
      <c r="D48" s="39"/>
      <c r="E48" s="40"/>
      <c r="F48" s="41"/>
      <c r="G48" s="42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9"/>
      <c r="AW48" s="43">
        <f t="shared" si="3"/>
        <v>42</v>
      </c>
      <c r="AX48" s="43">
        <f t="shared" si="72"/>
        <v>0</v>
      </c>
      <c r="AY48" s="44" t="str">
        <f t="shared" si="73"/>
        <v xml:space="preserve"> </v>
      </c>
      <c r="AZ48" s="45">
        <f t="shared" si="74"/>
        <v>0</v>
      </c>
      <c r="BA48" s="24" t="str">
        <f t="shared" si="75"/>
        <v>ผิด</v>
      </c>
      <c r="BB48" s="24" t="str">
        <f t="shared" si="76"/>
        <v>ผิด</v>
      </c>
      <c r="BC48" s="24" t="str">
        <f t="shared" si="77"/>
        <v>ผิด</v>
      </c>
      <c r="BD48" s="24" t="str">
        <f t="shared" si="78"/>
        <v>ผิด</v>
      </c>
      <c r="BE48" s="24" t="str">
        <f t="shared" si="79"/>
        <v>ผิด</v>
      </c>
      <c r="BF48" s="24" t="str">
        <f t="shared" si="80"/>
        <v>ผิด</v>
      </c>
      <c r="BG48" s="24" t="str">
        <f t="shared" si="81"/>
        <v>ผิด</v>
      </c>
      <c r="BH48" s="24" t="str">
        <f t="shared" si="82"/>
        <v>ผิด</v>
      </c>
      <c r="BI48" s="24" t="str">
        <f t="shared" si="83"/>
        <v>ผิด</v>
      </c>
      <c r="BJ48" s="24" t="str">
        <f t="shared" si="84"/>
        <v>ผิด</v>
      </c>
      <c r="BK48" s="24" t="str">
        <f t="shared" si="85"/>
        <v>ผิด</v>
      </c>
      <c r="BL48" s="24" t="str">
        <f t="shared" si="86"/>
        <v>ผิด</v>
      </c>
      <c r="BM48" s="24" t="str">
        <f t="shared" si="87"/>
        <v>ผิด</v>
      </c>
      <c r="BN48" s="24" t="str">
        <f t="shared" si="88"/>
        <v>ผิด</v>
      </c>
      <c r="BO48" s="24" t="str">
        <f t="shared" si="89"/>
        <v>ผิด</v>
      </c>
      <c r="BP48" s="24" t="str">
        <f t="shared" si="90"/>
        <v>ผิด</v>
      </c>
      <c r="BQ48" s="24" t="str">
        <f t="shared" si="91"/>
        <v>ผิด</v>
      </c>
      <c r="BR48" s="24" t="str">
        <f t="shared" si="92"/>
        <v>ผิด</v>
      </c>
      <c r="BS48" s="24" t="str">
        <f t="shared" si="93"/>
        <v>ผิด</v>
      </c>
      <c r="BT48" s="24" t="str">
        <f t="shared" si="94"/>
        <v>ผิด</v>
      </c>
      <c r="BU48" s="24" t="str">
        <f t="shared" si="95"/>
        <v>ผิด</v>
      </c>
      <c r="BV48" s="24" t="str">
        <f t="shared" si="96"/>
        <v>ผิด</v>
      </c>
      <c r="BW48" s="24" t="str">
        <f t="shared" si="97"/>
        <v>ผิด</v>
      </c>
      <c r="BX48" s="24" t="str">
        <f t="shared" si="98"/>
        <v>ผิด</v>
      </c>
      <c r="BY48" s="24" t="str">
        <f t="shared" si="99"/>
        <v>ผิด</v>
      </c>
      <c r="BZ48" s="46" t="str">
        <f t="shared" si="100"/>
        <v xml:space="preserve"> </v>
      </c>
      <c r="CA48" s="46">
        <f t="shared" si="101"/>
        <v>0</v>
      </c>
      <c r="CB48" s="36" t="e">
        <f t="shared" si="102"/>
        <v>#VALUE!</v>
      </c>
      <c r="CC48" s="36" t="e">
        <f t="shared" si="103"/>
        <v>#VALUE!</v>
      </c>
      <c r="CD48" s="52" t="e">
        <f t="shared" si="104"/>
        <v>#VALUE!</v>
      </c>
      <c r="CE48" s="36" t="e">
        <f t="shared" si="105"/>
        <v>#VALUE!</v>
      </c>
      <c r="CF48" s="52" t="e">
        <f t="shared" si="106"/>
        <v>#VALUE!</v>
      </c>
      <c r="CG48" s="36" t="e">
        <f t="shared" si="107"/>
        <v>#VALUE!</v>
      </c>
      <c r="CH48" s="52" t="e">
        <f t="shared" si="108"/>
        <v>#VALUE!</v>
      </c>
      <c r="CI48" s="36" t="e">
        <f t="shared" si="109"/>
        <v>#VALUE!</v>
      </c>
      <c r="CJ48" s="52" t="e">
        <f t="shared" si="110"/>
        <v>#VALUE!</v>
      </c>
      <c r="CK48" s="36" t="e">
        <f t="shared" si="111"/>
        <v>#VALUE!</v>
      </c>
      <c r="CL48" s="52" t="e">
        <f t="shared" si="112"/>
        <v>#VALUE!</v>
      </c>
      <c r="CM48" s="36" t="e">
        <f t="shared" si="113"/>
        <v>#VALUE!</v>
      </c>
    </row>
    <row r="49" spans="1:91" x14ac:dyDescent="0.5">
      <c r="A49" s="1"/>
      <c r="B49" s="38">
        <v>43</v>
      </c>
      <c r="C49" s="38"/>
      <c r="D49" s="39"/>
      <c r="E49" s="40"/>
      <c r="F49" s="41"/>
      <c r="G49" s="4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29"/>
      <c r="AW49" s="43">
        <f t="shared" si="3"/>
        <v>43</v>
      </c>
      <c r="AX49" s="43">
        <f t="shared" si="72"/>
        <v>0</v>
      </c>
      <c r="AY49" s="44" t="str">
        <f t="shared" si="73"/>
        <v xml:space="preserve"> </v>
      </c>
      <c r="AZ49" s="45">
        <f t="shared" si="74"/>
        <v>0</v>
      </c>
      <c r="BA49" s="24" t="str">
        <f t="shared" si="75"/>
        <v>ผิด</v>
      </c>
      <c r="BB49" s="24" t="str">
        <f t="shared" si="76"/>
        <v>ผิด</v>
      </c>
      <c r="BC49" s="24" t="str">
        <f t="shared" si="77"/>
        <v>ผิด</v>
      </c>
      <c r="BD49" s="24" t="str">
        <f t="shared" si="78"/>
        <v>ผิด</v>
      </c>
      <c r="BE49" s="24" t="str">
        <f t="shared" si="79"/>
        <v>ผิด</v>
      </c>
      <c r="BF49" s="24" t="str">
        <f t="shared" si="80"/>
        <v>ผิด</v>
      </c>
      <c r="BG49" s="24" t="str">
        <f t="shared" si="81"/>
        <v>ผิด</v>
      </c>
      <c r="BH49" s="24" t="str">
        <f t="shared" si="82"/>
        <v>ผิด</v>
      </c>
      <c r="BI49" s="24" t="str">
        <f t="shared" si="83"/>
        <v>ผิด</v>
      </c>
      <c r="BJ49" s="24" t="str">
        <f t="shared" si="84"/>
        <v>ผิด</v>
      </c>
      <c r="BK49" s="24" t="str">
        <f t="shared" si="85"/>
        <v>ผิด</v>
      </c>
      <c r="BL49" s="24" t="str">
        <f t="shared" si="86"/>
        <v>ผิด</v>
      </c>
      <c r="BM49" s="24" t="str">
        <f t="shared" si="87"/>
        <v>ผิด</v>
      </c>
      <c r="BN49" s="24" t="str">
        <f t="shared" si="88"/>
        <v>ผิด</v>
      </c>
      <c r="BO49" s="24" t="str">
        <f t="shared" si="89"/>
        <v>ผิด</v>
      </c>
      <c r="BP49" s="24" t="str">
        <f t="shared" si="90"/>
        <v>ผิด</v>
      </c>
      <c r="BQ49" s="24" t="str">
        <f t="shared" si="91"/>
        <v>ผิด</v>
      </c>
      <c r="BR49" s="24" t="str">
        <f t="shared" si="92"/>
        <v>ผิด</v>
      </c>
      <c r="BS49" s="24" t="str">
        <f t="shared" si="93"/>
        <v>ผิด</v>
      </c>
      <c r="BT49" s="24" t="str">
        <f t="shared" si="94"/>
        <v>ผิด</v>
      </c>
      <c r="BU49" s="24" t="str">
        <f t="shared" si="95"/>
        <v>ผิด</v>
      </c>
      <c r="BV49" s="24" t="str">
        <f t="shared" si="96"/>
        <v>ผิด</v>
      </c>
      <c r="BW49" s="24" t="str">
        <f t="shared" si="97"/>
        <v>ผิด</v>
      </c>
      <c r="BX49" s="24" t="str">
        <f t="shared" si="98"/>
        <v>ผิด</v>
      </c>
      <c r="BY49" s="24" t="str">
        <f t="shared" si="99"/>
        <v>ผิด</v>
      </c>
      <c r="BZ49" s="46" t="str">
        <f t="shared" si="100"/>
        <v xml:space="preserve"> </v>
      </c>
      <c r="CA49" s="46">
        <f t="shared" si="101"/>
        <v>0</v>
      </c>
      <c r="CB49" s="36" t="e">
        <f t="shared" si="102"/>
        <v>#VALUE!</v>
      </c>
      <c r="CC49" s="36" t="e">
        <f t="shared" si="103"/>
        <v>#VALUE!</v>
      </c>
      <c r="CD49" s="52" t="e">
        <f t="shared" si="104"/>
        <v>#VALUE!</v>
      </c>
      <c r="CE49" s="36" t="e">
        <f t="shared" si="105"/>
        <v>#VALUE!</v>
      </c>
      <c r="CF49" s="52" t="e">
        <f t="shared" si="106"/>
        <v>#VALUE!</v>
      </c>
      <c r="CG49" s="36" t="e">
        <f t="shared" si="107"/>
        <v>#VALUE!</v>
      </c>
      <c r="CH49" s="52" t="e">
        <f t="shared" si="108"/>
        <v>#VALUE!</v>
      </c>
      <c r="CI49" s="36" t="e">
        <f t="shared" si="109"/>
        <v>#VALUE!</v>
      </c>
      <c r="CJ49" s="52" t="e">
        <f t="shared" si="110"/>
        <v>#VALUE!</v>
      </c>
      <c r="CK49" s="36" t="e">
        <f t="shared" si="111"/>
        <v>#VALUE!</v>
      </c>
      <c r="CL49" s="52" t="e">
        <f t="shared" si="112"/>
        <v>#VALUE!</v>
      </c>
      <c r="CM49" s="36" t="e">
        <f t="shared" si="113"/>
        <v>#VALUE!</v>
      </c>
    </row>
    <row r="50" spans="1:91" x14ac:dyDescent="0.5">
      <c r="A50" s="1"/>
      <c r="B50" s="38">
        <v>44</v>
      </c>
      <c r="C50" s="38"/>
      <c r="D50" s="39"/>
      <c r="E50" s="40"/>
      <c r="F50" s="41"/>
      <c r="G50" s="42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9"/>
      <c r="AW50" s="43">
        <f t="shared" si="3"/>
        <v>44</v>
      </c>
      <c r="AX50" s="43">
        <f t="shared" si="72"/>
        <v>0</v>
      </c>
      <c r="AY50" s="44" t="str">
        <f t="shared" si="73"/>
        <v xml:space="preserve"> </v>
      </c>
      <c r="AZ50" s="45">
        <f t="shared" si="74"/>
        <v>0</v>
      </c>
      <c r="BA50" s="24" t="str">
        <f t="shared" si="75"/>
        <v>ผิด</v>
      </c>
      <c r="BB50" s="24" t="str">
        <f t="shared" si="76"/>
        <v>ผิด</v>
      </c>
      <c r="BC50" s="24" t="str">
        <f t="shared" si="77"/>
        <v>ผิด</v>
      </c>
      <c r="BD50" s="24" t="str">
        <f t="shared" si="78"/>
        <v>ผิด</v>
      </c>
      <c r="BE50" s="24" t="str">
        <f t="shared" si="79"/>
        <v>ผิด</v>
      </c>
      <c r="BF50" s="24" t="str">
        <f t="shared" si="80"/>
        <v>ผิด</v>
      </c>
      <c r="BG50" s="24" t="str">
        <f t="shared" si="81"/>
        <v>ผิด</v>
      </c>
      <c r="BH50" s="24" t="str">
        <f t="shared" si="82"/>
        <v>ผิด</v>
      </c>
      <c r="BI50" s="24" t="str">
        <f t="shared" si="83"/>
        <v>ผิด</v>
      </c>
      <c r="BJ50" s="24" t="str">
        <f t="shared" si="84"/>
        <v>ผิด</v>
      </c>
      <c r="BK50" s="24" t="str">
        <f t="shared" si="85"/>
        <v>ผิด</v>
      </c>
      <c r="BL50" s="24" t="str">
        <f t="shared" si="86"/>
        <v>ผิด</v>
      </c>
      <c r="BM50" s="24" t="str">
        <f t="shared" si="87"/>
        <v>ผิด</v>
      </c>
      <c r="BN50" s="24" t="str">
        <f t="shared" si="88"/>
        <v>ผิด</v>
      </c>
      <c r="BO50" s="24" t="str">
        <f t="shared" si="89"/>
        <v>ผิด</v>
      </c>
      <c r="BP50" s="24" t="str">
        <f t="shared" si="90"/>
        <v>ผิด</v>
      </c>
      <c r="BQ50" s="24" t="str">
        <f t="shared" si="91"/>
        <v>ผิด</v>
      </c>
      <c r="BR50" s="24" t="str">
        <f t="shared" si="92"/>
        <v>ผิด</v>
      </c>
      <c r="BS50" s="24" t="str">
        <f t="shared" si="93"/>
        <v>ผิด</v>
      </c>
      <c r="BT50" s="24" t="str">
        <f t="shared" si="94"/>
        <v>ผิด</v>
      </c>
      <c r="BU50" s="24" t="str">
        <f t="shared" si="95"/>
        <v>ผิด</v>
      </c>
      <c r="BV50" s="24" t="str">
        <f t="shared" si="96"/>
        <v>ผิด</v>
      </c>
      <c r="BW50" s="24" t="str">
        <f t="shared" si="97"/>
        <v>ผิด</v>
      </c>
      <c r="BX50" s="24" t="str">
        <f t="shared" si="98"/>
        <v>ผิด</v>
      </c>
      <c r="BY50" s="24" t="str">
        <f t="shared" si="99"/>
        <v>ผิด</v>
      </c>
      <c r="BZ50" s="46" t="str">
        <f t="shared" si="100"/>
        <v xml:space="preserve"> </v>
      </c>
      <c r="CA50" s="46">
        <f t="shared" si="101"/>
        <v>0</v>
      </c>
      <c r="CB50" s="36" t="e">
        <f t="shared" si="102"/>
        <v>#VALUE!</v>
      </c>
      <c r="CC50" s="36" t="e">
        <f t="shared" si="103"/>
        <v>#VALUE!</v>
      </c>
      <c r="CD50" s="52" t="e">
        <f t="shared" si="104"/>
        <v>#VALUE!</v>
      </c>
      <c r="CE50" s="36" t="e">
        <f t="shared" si="105"/>
        <v>#VALUE!</v>
      </c>
      <c r="CF50" s="52" t="e">
        <f t="shared" si="106"/>
        <v>#VALUE!</v>
      </c>
      <c r="CG50" s="36" t="e">
        <f t="shared" si="107"/>
        <v>#VALUE!</v>
      </c>
      <c r="CH50" s="52" t="e">
        <f t="shared" si="108"/>
        <v>#VALUE!</v>
      </c>
      <c r="CI50" s="36" t="e">
        <f t="shared" si="109"/>
        <v>#VALUE!</v>
      </c>
      <c r="CJ50" s="52" t="e">
        <f t="shared" si="110"/>
        <v>#VALUE!</v>
      </c>
      <c r="CK50" s="36" t="e">
        <f t="shared" si="111"/>
        <v>#VALUE!</v>
      </c>
      <c r="CL50" s="52" t="e">
        <f t="shared" si="112"/>
        <v>#VALUE!</v>
      </c>
      <c r="CM50" s="36" t="e">
        <f t="shared" si="113"/>
        <v>#VALUE!</v>
      </c>
    </row>
    <row r="51" spans="1:91" x14ac:dyDescent="0.5">
      <c r="A51" s="1"/>
      <c r="B51" s="38">
        <v>45</v>
      </c>
      <c r="C51" s="38"/>
      <c r="D51" s="39"/>
      <c r="E51" s="40"/>
      <c r="F51" s="41"/>
      <c r="G51" s="42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29"/>
      <c r="AW51" s="43">
        <f t="shared" si="3"/>
        <v>45</v>
      </c>
      <c r="AX51" s="43">
        <f t="shared" si="72"/>
        <v>0</v>
      </c>
      <c r="AY51" s="44" t="str">
        <f t="shared" si="73"/>
        <v xml:space="preserve"> </v>
      </c>
      <c r="AZ51" s="45">
        <f t="shared" si="74"/>
        <v>0</v>
      </c>
      <c r="BA51" s="24" t="str">
        <f t="shared" si="75"/>
        <v>ผิด</v>
      </c>
      <c r="BB51" s="24" t="str">
        <f t="shared" si="76"/>
        <v>ผิด</v>
      </c>
      <c r="BC51" s="24" t="str">
        <f t="shared" si="77"/>
        <v>ผิด</v>
      </c>
      <c r="BD51" s="24" t="str">
        <f t="shared" si="78"/>
        <v>ผิด</v>
      </c>
      <c r="BE51" s="24" t="str">
        <f t="shared" si="79"/>
        <v>ผิด</v>
      </c>
      <c r="BF51" s="24" t="str">
        <f t="shared" si="80"/>
        <v>ผิด</v>
      </c>
      <c r="BG51" s="24" t="str">
        <f t="shared" si="81"/>
        <v>ผิด</v>
      </c>
      <c r="BH51" s="24" t="str">
        <f t="shared" si="82"/>
        <v>ผิด</v>
      </c>
      <c r="BI51" s="24" t="str">
        <f t="shared" si="83"/>
        <v>ผิด</v>
      </c>
      <c r="BJ51" s="24" t="str">
        <f t="shared" si="84"/>
        <v>ผิด</v>
      </c>
      <c r="BK51" s="24" t="str">
        <f t="shared" si="85"/>
        <v>ผิด</v>
      </c>
      <c r="BL51" s="24" t="str">
        <f t="shared" si="86"/>
        <v>ผิด</v>
      </c>
      <c r="BM51" s="24" t="str">
        <f t="shared" si="87"/>
        <v>ผิด</v>
      </c>
      <c r="BN51" s="24" t="str">
        <f t="shared" si="88"/>
        <v>ผิด</v>
      </c>
      <c r="BO51" s="24" t="str">
        <f t="shared" si="89"/>
        <v>ผิด</v>
      </c>
      <c r="BP51" s="24" t="str">
        <f t="shared" si="90"/>
        <v>ผิด</v>
      </c>
      <c r="BQ51" s="24" t="str">
        <f t="shared" si="91"/>
        <v>ผิด</v>
      </c>
      <c r="BR51" s="24" t="str">
        <f t="shared" si="92"/>
        <v>ผิด</v>
      </c>
      <c r="BS51" s="24" t="str">
        <f t="shared" si="93"/>
        <v>ผิด</v>
      </c>
      <c r="BT51" s="24" t="str">
        <f t="shared" si="94"/>
        <v>ผิด</v>
      </c>
      <c r="BU51" s="24" t="str">
        <f t="shared" si="95"/>
        <v>ผิด</v>
      </c>
      <c r="BV51" s="24" t="str">
        <f t="shared" si="96"/>
        <v>ผิด</v>
      </c>
      <c r="BW51" s="24" t="str">
        <f t="shared" si="97"/>
        <v>ผิด</v>
      </c>
      <c r="BX51" s="24" t="str">
        <f t="shared" si="98"/>
        <v>ผิด</v>
      </c>
      <c r="BY51" s="24" t="str">
        <f t="shared" si="99"/>
        <v>ผิด</v>
      </c>
      <c r="BZ51" s="46" t="str">
        <f t="shared" si="100"/>
        <v xml:space="preserve"> </v>
      </c>
      <c r="CA51" s="46">
        <f t="shared" si="101"/>
        <v>0</v>
      </c>
      <c r="CB51" s="36" t="e">
        <f t="shared" si="102"/>
        <v>#VALUE!</v>
      </c>
      <c r="CC51" s="36" t="e">
        <f t="shared" si="103"/>
        <v>#VALUE!</v>
      </c>
      <c r="CD51" s="52" t="e">
        <f t="shared" si="104"/>
        <v>#VALUE!</v>
      </c>
      <c r="CE51" s="36" t="e">
        <f t="shared" si="105"/>
        <v>#VALUE!</v>
      </c>
      <c r="CF51" s="52" t="e">
        <f t="shared" si="106"/>
        <v>#VALUE!</v>
      </c>
      <c r="CG51" s="36" t="e">
        <f t="shared" si="107"/>
        <v>#VALUE!</v>
      </c>
      <c r="CH51" s="52" t="e">
        <f t="shared" si="108"/>
        <v>#VALUE!</v>
      </c>
      <c r="CI51" s="36" t="e">
        <f t="shared" si="109"/>
        <v>#VALUE!</v>
      </c>
      <c r="CJ51" s="52" t="e">
        <f t="shared" si="110"/>
        <v>#VALUE!</v>
      </c>
      <c r="CK51" s="36" t="e">
        <f t="shared" si="111"/>
        <v>#VALUE!</v>
      </c>
      <c r="CL51" s="52" t="e">
        <f t="shared" si="112"/>
        <v>#VALUE!</v>
      </c>
      <c r="CM51" s="36" t="e">
        <f t="shared" si="113"/>
        <v>#VALUE!</v>
      </c>
    </row>
    <row r="52" spans="1:91" x14ac:dyDescent="0.5">
      <c r="A52" s="1"/>
      <c r="B52" s="38">
        <v>46</v>
      </c>
      <c r="C52" s="38"/>
      <c r="D52" s="39"/>
      <c r="E52" s="40"/>
      <c r="F52" s="41"/>
      <c r="G52" s="42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29"/>
      <c r="AW52" s="43">
        <f t="shared" si="3"/>
        <v>46</v>
      </c>
      <c r="AX52" s="43">
        <f t="shared" si="72"/>
        <v>0</v>
      </c>
      <c r="AY52" s="44" t="str">
        <f t="shared" si="73"/>
        <v xml:space="preserve"> </v>
      </c>
      <c r="AZ52" s="45">
        <f t="shared" si="74"/>
        <v>0</v>
      </c>
      <c r="BA52" s="24" t="str">
        <f t="shared" si="75"/>
        <v>ผิด</v>
      </c>
      <c r="BB52" s="24" t="str">
        <f t="shared" si="76"/>
        <v>ผิด</v>
      </c>
      <c r="BC52" s="24" t="str">
        <f t="shared" si="77"/>
        <v>ผิด</v>
      </c>
      <c r="BD52" s="24" t="str">
        <f t="shared" si="78"/>
        <v>ผิด</v>
      </c>
      <c r="BE52" s="24" t="str">
        <f t="shared" si="79"/>
        <v>ผิด</v>
      </c>
      <c r="BF52" s="24" t="str">
        <f t="shared" si="80"/>
        <v>ผิด</v>
      </c>
      <c r="BG52" s="24" t="str">
        <f t="shared" si="81"/>
        <v>ผิด</v>
      </c>
      <c r="BH52" s="24" t="str">
        <f t="shared" si="82"/>
        <v>ผิด</v>
      </c>
      <c r="BI52" s="24" t="str">
        <f t="shared" si="83"/>
        <v>ผิด</v>
      </c>
      <c r="BJ52" s="24" t="str">
        <f t="shared" si="84"/>
        <v>ผิด</v>
      </c>
      <c r="BK52" s="24" t="str">
        <f t="shared" si="85"/>
        <v>ผิด</v>
      </c>
      <c r="BL52" s="24" t="str">
        <f t="shared" si="86"/>
        <v>ผิด</v>
      </c>
      <c r="BM52" s="24" t="str">
        <f t="shared" si="87"/>
        <v>ผิด</v>
      </c>
      <c r="BN52" s="24" t="str">
        <f t="shared" si="88"/>
        <v>ผิด</v>
      </c>
      <c r="BO52" s="24" t="str">
        <f t="shared" si="89"/>
        <v>ผิด</v>
      </c>
      <c r="BP52" s="24" t="str">
        <f t="shared" si="90"/>
        <v>ผิด</v>
      </c>
      <c r="BQ52" s="24" t="str">
        <f t="shared" si="91"/>
        <v>ผิด</v>
      </c>
      <c r="BR52" s="24" t="str">
        <f t="shared" si="92"/>
        <v>ผิด</v>
      </c>
      <c r="BS52" s="24" t="str">
        <f t="shared" si="93"/>
        <v>ผิด</v>
      </c>
      <c r="BT52" s="24" t="str">
        <f t="shared" si="94"/>
        <v>ผิด</v>
      </c>
      <c r="BU52" s="24" t="str">
        <f t="shared" si="95"/>
        <v>ผิด</v>
      </c>
      <c r="BV52" s="24" t="str">
        <f t="shared" si="96"/>
        <v>ผิด</v>
      </c>
      <c r="BW52" s="24" t="str">
        <f t="shared" si="97"/>
        <v>ผิด</v>
      </c>
      <c r="BX52" s="24" t="str">
        <f t="shared" si="98"/>
        <v>ผิด</v>
      </c>
      <c r="BY52" s="24" t="str">
        <f t="shared" si="99"/>
        <v>ผิด</v>
      </c>
      <c r="BZ52" s="46" t="str">
        <f t="shared" si="100"/>
        <v xml:space="preserve"> </v>
      </c>
      <c r="CA52" s="46">
        <f t="shared" si="101"/>
        <v>0</v>
      </c>
      <c r="CB52" s="36" t="e">
        <f t="shared" si="102"/>
        <v>#VALUE!</v>
      </c>
      <c r="CC52" s="36" t="e">
        <f t="shared" si="103"/>
        <v>#VALUE!</v>
      </c>
      <c r="CD52" s="52" t="e">
        <f t="shared" si="104"/>
        <v>#VALUE!</v>
      </c>
      <c r="CE52" s="36" t="e">
        <f t="shared" si="105"/>
        <v>#VALUE!</v>
      </c>
      <c r="CF52" s="52" t="e">
        <f t="shared" si="106"/>
        <v>#VALUE!</v>
      </c>
      <c r="CG52" s="36" t="e">
        <f t="shared" si="107"/>
        <v>#VALUE!</v>
      </c>
      <c r="CH52" s="52" t="e">
        <f t="shared" si="108"/>
        <v>#VALUE!</v>
      </c>
      <c r="CI52" s="36" t="e">
        <f t="shared" si="109"/>
        <v>#VALUE!</v>
      </c>
      <c r="CJ52" s="52" t="e">
        <f t="shared" si="110"/>
        <v>#VALUE!</v>
      </c>
      <c r="CK52" s="36" t="e">
        <f t="shared" si="111"/>
        <v>#VALUE!</v>
      </c>
      <c r="CL52" s="52" t="e">
        <f t="shared" si="112"/>
        <v>#VALUE!</v>
      </c>
      <c r="CM52" s="36" t="e">
        <f t="shared" si="113"/>
        <v>#VALUE!</v>
      </c>
    </row>
    <row r="53" spans="1:91" x14ac:dyDescent="0.5">
      <c r="A53" s="1"/>
      <c r="B53" s="38">
        <v>47</v>
      </c>
      <c r="C53" s="38"/>
      <c r="D53" s="39"/>
      <c r="E53" s="40"/>
      <c r="F53" s="41"/>
      <c r="G53" s="42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29"/>
      <c r="AW53" s="43">
        <f t="shared" si="3"/>
        <v>47</v>
      </c>
      <c r="AX53" s="43">
        <f t="shared" si="72"/>
        <v>0</v>
      </c>
      <c r="AY53" s="44" t="str">
        <f t="shared" si="73"/>
        <v xml:space="preserve"> </v>
      </c>
      <c r="AZ53" s="45">
        <f t="shared" si="74"/>
        <v>0</v>
      </c>
      <c r="BA53" s="24" t="str">
        <f t="shared" si="75"/>
        <v>ผิด</v>
      </c>
      <c r="BB53" s="24" t="str">
        <f t="shared" si="76"/>
        <v>ผิด</v>
      </c>
      <c r="BC53" s="24" t="str">
        <f t="shared" si="77"/>
        <v>ผิด</v>
      </c>
      <c r="BD53" s="24" t="str">
        <f t="shared" si="78"/>
        <v>ผิด</v>
      </c>
      <c r="BE53" s="24" t="str">
        <f t="shared" si="79"/>
        <v>ผิด</v>
      </c>
      <c r="BF53" s="24" t="str">
        <f t="shared" si="80"/>
        <v>ผิด</v>
      </c>
      <c r="BG53" s="24" t="str">
        <f t="shared" si="81"/>
        <v>ผิด</v>
      </c>
      <c r="BH53" s="24" t="str">
        <f t="shared" si="82"/>
        <v>ผิด</v>
      </c>
      <c r="BI53" s="24" t="str">
        <f t="shared" si="83"/>
        <v>ผิด</v>
      </c>
      <c r="BJ53" s="24" t="str">
        <f t="shared" si="84"/>
        <v>ผิด</v>
      </c>
      <c r="BK53" s="24" t="str">
        <f t="shared" si="85"/>
        <v>ผิด</v>
      </c>
      <c r="BL53" s="24" t="str">
        <f t="shared" si="86"/>
        <v>ผิด</v>
      </c>
      <c r="BM53" s="24" t="str">
        <f t="shared" si="87"/>
        <v>ผิด</v>
      </c>
      <c r="BN53" s="24" t="str">
        <f t="shared" si="88"/>
        <v>ผิด</v>
      </c>
      <c r="BO53" s="24" t="str">
        <f t="shared" si="89"/>
        <v>ผิด</v>
      </c>
      <c r="BP53" s="24" t="str">
        <f t="shared" si="90"/>
        <v>ผิด</v>
      </c>
      <c r="BQ53" s="24" t="str">
        <f t="shared" si="91"/>
        <v>ผิด</v>
      </c>
      <c r="BR53" s="24" t="str">
        <f t="shared" si="92"/>
        <v>ผิด</v>
      </c>
      <c r="BS53" s="24" t="str">
        <f t="shared" si="93"/>
        <v>ผิด</v>
      </c>
      <c r="BT53" s="24" t="str">
        <f t="shared" si="94"/>
        <v>ผิด</v>
      </c>
      <c r="BU53" s="24" t="str">
        <f t="shared" si="95"/>
        <v>ผิด</v>
      </c>
      <c r="BV53" s="24" t="str">
        <f t="shared" si="96"/>
        <v>ผิด</v>
      </c>
      <c r="BW53" s="24" t="str">
        <f t="shared" si="97"/>
        <v>ผิด</v>
      </c>
      <c r="BX53" s="24" t="str">
        <f t="shared" si="98"/>
        <v>ผิด</v>
      </c>
      <c r="BY53" s="24" t="str">
        <f t="shared" si="99"/>
        <v>ผิด</v>
      </c>
      <c r="BZ53" s="46" t="str">
        <f t="shared" si="100"/>
        <v xml:space="preserve"> </v>
      </c>
      <c r="CA53" s="46">
        <f t="shared" si="101"/>
        <v>0</v>
      </c>
      <c r="CB53" s="36" t="e">
        <f t="shared" si="102"/>
        <v>#VALUE!</v>
      </c>
      <c r="CC53" s="36" t="e">
        <f t="shared" si="103"/>
        <v>#VALUE!</v>
      </c>
      <c r="CD53" s="52" t="e">
        <f t="shared" si="104"/>
        <v>#VALUE!</v>
      </c>
      <c r="CE53" s="36" t="e">
        <f t="shared" si="105"/>
        <v>#VALUE!</v>
      </c>
      <c r="CF53" s="52" t="e">
        <f t="shared" si="106"/>
        <v>#VALUE!</v>
      </c>
      <c r="CG53" s="36" t="e">
        <f t="shared" si="107"/>
        <v>#VALUE!</v>
      </c>
      <c r="CH53" s="52" t="e">
        <f t="shared" si="108"/>
        <v>#VALUE!</v>
      </c>
      <c r="CI53" s="36" t="e">
        <f t="shared" si="109"/>
        <v>#VALUE!</v>
      </c>
      <c r="CJ53" s="52" t="e">
        <f t="shared" si="110"/>
        <v>#VALUE!</v>
      </c>
      <c r="CK53" s="36" t="e">
        <f t="shared" si="111"/>
        <v>#VALUE!</v>
      </c>
      <c r="CL53" s="52" t="e">
        <f t="shared" si="112"/>
        <v>#VALUE!</v>
      </c>
      <c r="CM53" s="36" t="e">
        <f t="shared" si="113"/>
        <v>#VALUE!</v>
      </c>
    </row>
    <row r="54" spans="1:91" x14ac:dyDescent="0.5">
      <c r="A54" s="1"/>
      <c r="B54" s="38">
        <v>48</v>
      </c>
      <c r="C54" s="38"/>
      <c r="D54" s="39"/>
      <c r="E54" s="40"/>
      <c r="F54" s="41"/>
      <c r="G54" s="42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29"/>
      <c r="AW54" s="43">
        <f t="shared" si="3"/>
        <v>48</v>
      </c>
      <c r="AX54" s="43">
        <f t="shared" si="72"/>
        <v>0</v>
      </c>
      <c r="AY54" s="44" t="str">
        <f t="shared" si="73"/>
        <v xml:space="preserve"> </v>
      </c>
      <c r="AZ54" s="45">
        <f t="shared" si="74"/>
        <v>0</v>
      </c>
      <c r="BA54" s="24" t="str">
        <f t="shared" si="75"/>
        <v>ผิด</v>
      </c>
      <c r="BB54" s="24" t="str">
        <f t="shared" si="76"/>
        <v>ผิด</v>
      </c>
      <c r="BC54" s="24" t="str">
        <f t="shared" si="77"/>
        <v>ผิด</v>
      </c>
      <c r="BD54" s="24" t="str">
        <f t="shared" si="78"/>
        <v>ผิด</v>
      </c>
      <c r="BE54" s="24" t="str">
        <f t="shared" si="79"/>
        <v>ผิด</v>
      </c>
      <c r="BF54" s="24" t="str">
        <f t="shared" si="80"/>
        <v>ผิด</v>
      </c>
      <c r="BG54" s="24" t="str">
        <f t="shared" si="81"/>
        <v>ผิด</v>
      </c>
      <c r="BH54" s="24" t="str">
        <f t="shared" si="82"/>
        <v>ผิด</v>
      </c>
      <c r="BI54" s="24" t="str">
        <f t="shared" si="83"/>
        <v>ผิด</v>
      </c>
      <c r="BJ54" s="24" t="str">
        <f t="shared" si="84"/>
        <v>ผิด</v>
      </c>
      <c r="BK54" s="24" t="str">
        <f t="shared" si="85"/>
        <v>ผิด</v>
      </c>
      <c r="BL54" s="24" t="str">
        <f t="shared" si="86"/>
        <v>ผิด</v>
      </c>
      <c r="BM54" s="24" t="str">
        <f t="shared" si="87"/>
        <v>ผิด</v>
      </c>
      <c r="BN54" s="24" t="str">
        <f t="shared" si="88"/>
        <v>ผิด</v>
      </c>
      <c r="BO54" s="24" t="str">
        <f t="shared" si="89"/>
        <v>ผิด</v>
      </c>
      <c r="BP54" s="24" t="str">
        <f t="shared" si="90"/>
        <v>ผิด</v>
      </c>
      <c r="BQ54" s="24" t="str">
        <f t="shared" si="91"/>
        <v>ผิด</v>
      </c>
      <c r="BR54" s="24" t="str">
        <f t="shared" si="92"/>
        <v>ผิด</v>
      </c>
      <c r="BS54" s="24" t="str">
        <f t="shared" si="93"/>
        <v>ผิด</v>
      </c>
      <c r="BT54" s="24" t="str">
        <f t="shared" si="94"/>
        <v>ผิด</v>
      </c>
      <c r="BU54" s="24" t="str">
        <f t="shared" si="95"/>
        <v>ผิด</v>
      </c>
      <c r="BV54" s="24" t="str">
        <f t="shared" si="96"/>
        <v>ผิด</v>
      </c>
      <c r="BW54" s="24" t="str">
        <f t="shared" si="97"/>
        <v>ผิด</v>
      </c>
      <c r="BX54" s="24" t="str">
        <f t="shared" si="98"/>
        <v>ผิด</v>
      </c>
      <c r="BY54" s="24" t="str">
        <f t="shared" si="99"/>
        <v>ผิด</v>
      </c>
      <c r="BZ54" s="46" t="str">
        <f t="shared" si="100"/>
        <v xml:space="preserve"> </v>
      </c>
      <c r="CA54" s="46">
        <f t="shared" si="101"/>
        <v>0</v>
      </c>
      <c r="CB54" s="36" t="e">
        <f t="shared" si="102"/>
        <v>#VALUE!</v>
      </c>
      <c r="CC54" s="36" t="e">
        <f t="shared" si="103"/>
        <v>#VALUE!</v>
      </c>
      <c r="CD54" s="52" t="e">
        <f t="shared" si="104"/>
        <v>#VALUE!</v>
      </c>
      <c r="CE54" s="36" t="e">
        <f t="shared" si="105"/>
        <v>#VALUE!</v>
      </c>
      <c r="CF54" s="52" t="e">
        <f t="shared" si="106"/>
        <v>#VALUE!</v>
      </c>
      <c r="CG54" s="36" t="e">
        <f t="shared" si="107"/>
        <v>#VALUE!</v>
      </c>
      <c r="CH54" s="52" t="e">
        <f t="shared" si="108"/>
        <v>#VALUE!</v>
      </c>
      <c r="CI54" s="36" t="e">
        <f t="shared" si="109"/>
        <v>#VALUE!</v>
      </c>
      <c r="CJ54" s="52" t="e">
        <f t="shared" si="110"/>
        <v>#VALUE!</v>
      </c>
      <c r="CK54" s="36" t="e">
        <f t="shared" si="111"/>
        <v>#VALUE!</v>
      </c>
      <c r="CL54" s="52" t="e">
        <f t="shared" si="112"/>
        <v>#VALUE!</v>
      </c>
      <c r="CM54" s="36" t="e">
        <f t="shared" si="113"/>
        <v>#VALUE!</v>
      </c>
    </row>
    <row r="55" spans="1:91" x14ac:dyDescent="0.5">
      <c r="A55" s="1"/>
      <c r="B55" s="38">
        <v>49</v>
      </c>
      <c r="C55" s="38"/>
      <c r="D55" s="39"/>
      <c r="E55" s="40"/>
      <c r="F55" s="41"/>
      <c r="G55" s="42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29"/>
      <c r="AW55" s="43">
        <f t="shared" si="3"/>
        <v>49</v>
      </c>
      <c r="AX55" s="43">
        <f t="shared" si="72"/>
        <v>0</v>
      </c>
      <c r="AY55" s="44" t="str">
        <f t="shared" si="73"/>
        <v xml:space="preserve"> </v>
      </c>
      <c r="AZ55" s="45">
        <f t="shared" si="74"/>
        <v>0</v>
      </c>
      <c r="BA55" s="24" t="str">
        <f t="shared" si="75"/>
        <v>ผิด</v>
      </c>
      <c r="BB55" s="24" t="str">
        <f t="shared" si="76"/>
        <v>ผิด</v>
      </c>
      <c r="BC55" s="24" t="str">
        <f t="shared" si="77"/>
        <v>ผิด</v>
      </c>
      <c r="BD55" s="24" t="str">
        <f t="shared" si="78"/>
        <v>ผิด</v>
      </c>
      <c r="BE55" s="24" t="str">
        <f t="shared" si="79"/>
        <v>ผิด</v>
      </c>
      <c r="BF55" s="24" t="str">
        <f t="shared" si="80"/>
        <v>ผิด</v>
      </c>
      <c r="BG55" s="24" t="str">
        <f t="shared" si="81"/>
        <v>ผิด</v>
      </c>
      <c r="BH55" s="24" t="str">
        <f t="shared" si="82"/>
        <v>ผิด</v>
      </c>
      <c r="BI55" s="24" t="str">
        <f t="shared" si="83"/>
        <v>ผิด</v>
      </c>
      <c r="BJ55" s="24" t="str">
        <f t="shared" si="84"/>
        <v>ผิด</v>
      </c>
      <c r="BK55" s="24" t="str">
        <f t="shared" si="85"/>
        <v>ผิด</v>
      </c>
      <c r="BL55" s="24" t="str">
        <f t="shared" si="86"/>
        <v>ผิด</v>
      </c>
      <c r="BM55" s="24" t="str">
        <f t="shared" si="87"/>
        <v>ผิด</v>
      </c>
      <c r="BN55" s="24" t="str">
        <f t="shared" si="88"/>
        <v>ผิด</v>
      </c>
      <c r="BO55" s="24" t="str">
        <f t="shared" si="89"/>
        <v>ผิด</v>
      </c>
      <c r="BP55" s="24" t="str">
        <f t="shared" si="90"/>
        <v>ผิด</v>
      </c>
      <c r="BQ55" s="24" t="str">
        <f t="shared" si="91"/>
        <v>ผิด</v>
      </c>
      <c r="BR55" s="24" t="str">
        <f t="shared" si="92"/>
        <v>ผิด</v>
      </c>
      <c r="BS55" s="24" t="str">
        <f t="shared" si="93"/>
        <v>ผิด</v>
      </c>
      <c r="BT55" s="24" t="str">
        <f t="shared" si="94"/>
        <v>ผิด</v>
      </c>
      <c r="BU55" s="24" t="str">
        <f t="shared" si="95"/>
        <v>ผิด</v>
      </c>
      <c r="BV55" s="24" t="str">
        <f t="shared" si="96"/>
        <v>ผิด</v>
      </c>
      <c r="BW55" s="24" t="str">
        <f t="shared" si="97"/>
        <v>ผิด</v>
      </c>
      <c r="BX55" s="24" t="str">
        <f t="shared" si="98"/>
        <v>ผิด</v>
      </c>
      <c r="BY55" s="24" t="str">
        <f t="shared" si="99"/>
        <v>ผิด</v>
      </c>
      <c r="BZ55" s="46" t="str">
        <f t="shared" si="100"/>
        <v xml:space="preserve"> </v>
      </c>
      <c r="CA55" s="46">
        <f t="shared" si="101"/>
        <v>0</v>
      </c>
      <c r="CB55" s="36" t="e">
        <f t="shared" si="102"/>
        <v>#VALUE!</v>
      </c>
      <c r="CC55" s="36" t="e">
        <f t="shared" si="103"/>
        <v>#VALUE!</v>
      </c>
      <c r="CD55" s="52" t="e">
        <f t="shared" si="104"/>
        <v>#VALUE!</v>
      </c>
      <c r="CE55" s="36" t="e">
        <f t="shared" si="105"/>
        <v>#VALUE!</v>
      </c>
      <c r="CF55" s="52" t="e">
        <f t="shared" si="106"/>
        <v>#VALUE!</v>
      </c>
      <c r="CG55" s="36" t="e">
        <f t="shared" si="107"/>
        <v>#VALUE!</v>
      </c>
      <c r="CH55" s="52" t="e">
        <f t="shared" si="108"/>
        <v>#VALUE!</v>
      </c>
      <c r="CI55" s="36" t="e">
        <f t="shared" si="109"/>
        <v>#VALUE!</v>
      </c>
      <c r="CJ55" s="52" t="e">
        <f t="shared" si="110"/>
        <v>#VALUE!</v>
      </c>
      <c r="CK55" s="36" t="e">
        <f t="shared" si="111"/>
        <v>#VALUE!</v>
      </c>
      <c r="CL55" s="52" t="e">
        <f t="shared" si="112"/>
        <v>#VALUE!</v>
      </c>
      <c r="CM55" s="36" t="e">
        <f t="shared" si="113"/>
        <v>#VALUE!</v>
      </c>
    </row>
    <row r="56" spans="1:91" x14ac:dyDescent="0.5">
      <c r="A56" s="1"/>
      <c r="B56" s="38">
        <v>50</v>
      </c>
      <c r="C56" s="38"/>
      <c r="D56" s="39"/>
      <c r="E56" s="40"/>
      <c r="F56" s="41"/>
      <c r="G56" s="42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29"/>
      <c r="AW56" s="43">
        <f t="shared" si="3"/>
        <v>50</v>
      </c>
      <c r="AX56" s="43">
        <f t="shared" si="72"/>
        <v>0</v>
      </c>
      <c r="AY56" s="44" t="str">
        <f t="shared" si="73"/>
        <v xml:space="preserve"> </v>
      </c>
      <c r="AZ56" s="45">
        <f t="shared" si="74"/>
        <v>0</v>
      </c>
      <c r="BA56" s="24" t="str">
        <f t="shared" si="75"/>
        <v>ผิด</v>
      </c>
      <c r="BB56" s="24" t="str">
        <f t="shared" si="76"/>
        <v>ผิด</v>
      </c>
      <c r="BC56" s="24" t="str">
        <f t="shared" si="77"/>
        <v>ผิด</v>
      </c>
      <c r="BD56" s="24" t="str">
        <f t="shared" si="78"/>
        <v>ผิด</v>
      </c>
      <c r="BE56" s="24" t="str">
        <f t="shared" si="79"/>
        <v>ผิด</v>
      </c>
      <c r="BF56" s="24" t="str">
        <f t="shared" si="80"/>
        <v>ผิด</v>
      </c>
      <c r="BG56" s="24" t="str">
        <f t="shared" si="81"/>
        <v>ผิด</v>
      </c>
      <c r="BH56" s="24" t="str">
        <f t="shared" si="82"/>
        <v>ผิด</v>
      </c>
      <c r="BI56" s="24" t="str">
        <f t="shared" si="83"/>
        <v>ผิด</v>
      </c>
      <c r="BJ56" s="24" t="str">
        <f t="shared" si="84"/>
        <v>ผิด</v>
      </c>
      <c r="BK56" s="24" t="str">
        <f t="shared" si="85"/>
        <v>ผิด</v>
      </c>
      <c r="BL56" s="24" t="str">
        <f t="shared" si="86"/>
        <v>ผิด</v>
      </c>
      <c r="BM56" s="24" t="str">
        <f t="shared" si="87"/>
        <v>ผิด</v>
      </c>
      <c r="BN56" s="24" t="str">
        <f t="shared" si="88"/>
        <v>ผิด</v>
      </c>
      <c r="BO56" s="24" t="str">
        <f t="shared" si="89"/>
        <v>ผิด</v>
      </c>
      <c r="BP56" s="24" t="str">
        <f t="shared" si="90"/>
        <v>ผิด</v>
      </c>
      <c r="BQ56" s="24" t="str">
        <f t="shared" si="91"/>
        <v>ผิด</v>
      </c>
      <c r="BR56" s="24" t="str">
        <f t="shared" si="92"/>
        <v>ผิด</v>
      </c>
      <c r="BS56" s="24" t="str">
        <f t="shared" si="93"/>
        <v>ผิด</v>
      </c>
      <c r="BT56" s="24" t="str">
        <f t="shared" si="94"/>
        <v>ผิด</v>
      </c>
      <c r="BU56" s="24" t="str">
        <f t="shared" si="95"/>
        <v>ผิด</v>
      </c>
      <c r="BV56" s="24" t="str">
        <f t="shared" si="96"/>
        <v>ผิด</v>
      </c>
      <c r="BW56" s="24" t="str">
        <f t="shared" si="97"/>
        <v>ผิด</v>
      </c>
      <c r="BX56" s="24" t="str">
        <f t="shared" si="98"/>
        <v>ผิด</v>
      </c>
      <c r="BY56" s="24" t="str">
        <f t="shared" si="99"/>
        <v>ผิด</v>
      </c>
      <c r="BZ56" s="46" t="str">
        <f t="shared" si="100"/>
        <v xml:space="preserve"> </v>
      </c>
      <c r="CA56" s="46">
        <f t="shared" si="101"/>
        <v>0</v>
      </c>
      <c r="CB56" s="36" t="e">
        <f t="shared" si="102"/>
        <v>#VALUE!</v>
      </c>
      <c r="CC56" s="36" t="e">
        <f t="shared" si="103"/>
        <v>#VALUE!</v>
      </c>
      <c r="CD56" s="52" t="e">
        <f t="shared" si="104"/>
        <v>#VALUE!</v>
      </c>
      <c r="CE56" s="36" t="e">
        <f t="shared" si="105"/>
        <v>#VALUE!</v>
      </c>
      <c r="CF56" s="52" t="e">
        <f t="shared" si="106"/>
        <v>#VALUE!</v>
      </c>
      <c r="CG56" s="36" t="e">
        <f t="shared" si="107"/>
        <v>#VALUE!</v>
      </c>
      <c r="CH56" s="52" t="e">
        <f t="shared" si="108"/>
        <v>#VALUE!</v>
      </c>
      <c r="CI56" s="36" t="e">
        <f t="shared" si="109"/>
        <v>#VALUE!</v>
      </c>
      <c r="CJ56" s="52" t="e">
        <f t="shared" si="110"/>
        <v>#VALUE!</v>
      </c>
      <c r="CK56" s="36" t="e">
        <f t="shared" si="111"/>
        <v>#VALUE!</v>
      </c>
      <c r="CL56" s="52" t="e">
        <f t="shared" si="112"/>
        <v>#VALUE!</v>
      </c>
      <c r="CM56" s="36" t="e">
        <f t="shared" si="113"/>
        <v>#VALUE!</v>
      </c>
    </row>
    <row r="57" spans="1:91" x14ac:dyDescent="0.5">
      <c r="B57" s="50"/>
      <c r="C57" s="50"/>
      <c r="D57" s="53"/>
      <c r="E57" s="53"/>
    </row>
    <row r="58" spans="1:91" x14ac:dyDescent="0.5">
      <c r="B58" s="50"/>
      <c r="I58" s="86"/>
      <c r="J58" s="86"/>
      <c r="K58" s="86"/>
      <c r="L58" s="86"/>
      <c r="M58" s="86"/>
      <c r="N58" s="86"/>
      <c r="O58" s="86"/>
      <c r="P58" s="86"/>
    </row>
    <row r="59" spans="1:91" x14ac:dyDescent="0.5">
      <c r="I59" s="86"/>
      <c r="J59" s="86"/>
      <c r="K59" s="86"/>
      <c r="L59" s="86"/>
      <c r="M59" s="86"/>
      <c r="N59" s="86"/>
      <c r="O59" s="86"/>
      <c r="P59" s="86"/>
    </row>
    <row r="60" spans="1:91" x14ac:dyDescent="0.5">
      <c r="I60" s="86"/>
      <c r="J60" s="86"/>
      <c r="K60" s="86"/>
      <c r="L60" s="86"/>
      <c r="M60" s="86"/>
      <c r="N60" s="86"/>
      <c r="O60" s="86"/>
      <c r="P60" s="86"/>
    </row>
    <row r="61" spans="1:91" x14ac:dyDescent="0.5">
      <c r="I61" s="86"/>
      <c r="J61" s="86"/>
      <c r="K61" s="86"/>
      <c r="L61" s="86"/>
      <c r="M61" s="86"/>
      <c r="N61" s="86"/>
      <c r="O61" s="86"/>
    </row>
    <row r="62" spans="1:91" x14ac:dyDescent="0.5">
      <c r="I62" s="86"/>
      <c r="J62" s="86"/>
      <c r="K62" s="86"/>
      <c r="L62" s="86"/>
      <c r="M62" s="86"/>
      <c r="N62" s="86"/>
      <c r="O62" s="86"/>
    </row>
    <row r="63" spans="1:91" x14ac:dyDescent="0.5">
      <c r="I63" s="86"/>
      <c r="J63" s="86"/>
      <c r="K63" s="86"/>
      <c r="L63" s="86"/>
      <c r="M63" s="86"/>
      <c r="N63" s="86"/>
      <c r="O63" s="86"/>
    </row>
    <row r="65" spans="1:6" x14ac:dyDescent="0.5">
      <c r="A65" s="2" t="s">
        <v>43</v>
      </c>
    </row>
    <row r="66" spans="1:6" x14ac:dyDescent="0.5">
      <c r="A66" s="85" t="s">
        <v>51</v>
      </c>
      <c r="B66" s="85"/>
      <c r="C66" s="85"/>
      <c r="D66" s="85"/>
      <c r="E66" s="85"/>
      <c r="F66" s="85"/>
    </row>
    <row r="67" spans="1:6" x14ac:dyDescent="0.5">
      <c r="A67" s="85" t="s">
        <v>48</v>
      </c>
      <c r="B67" s="85"/>
      <c r="C67" s="85"/>
      <c r="D67" s="85"/>
      <c r="E67" s="85"/>
      <c r="F67" s="85"/>
    </row>
  </sheetData>
  <dataConsolidate/>
  <mergeCells count="27">
    <mergeCell ref="CQ14:CV14"/>
    <mergeCell ref="Q5:W5"/>
    <mergeCell ref="CJ5:CK5"/>
    <mergeCell ref="CL5:CM5"/>
    <mergeCell ref="CD5:CE5"/>
    <mergeCell ref="X5:AF5"/>
    <mergeCell ref="A1:I1"/>
    <mergeCell ref="A2:I2"/>
    <mergeCell ref="A3:I3"/>
    <mergeCell ref="A4:I4"/>
    <mergeCell ref="CO16:CP16"/>
    <mergeCell ref="CO17:CP17"/>
    <mergeCell ref="CO20:CP20"/>
    <mergeCell ref="CO18:CP18"/>
    <mergeCell ref="CO19:CP19"/>
    <mergeCell ref="A66:F66"/>
    <mergeCell ref="A67:F67"/>
    <mergeCell ref="CF5:CG5"/>
    <mergeCell ref="CH5:CI5"/>
    <mergeCell ref="I63:O63"/>
    <mergeCell ref="I61:O61"/>
    <mergeCell ref="I62:O62"/>
    <mergeCell ref="I60:P60"/>
    <mergeCell ref="CB5:CC5"/>
    <mergeCell ref="H5:P5"/>
    <mergeCell ref="I58:P58"/>
    <mergeCell ref="I59:P59"/>
  </mergeCells>
  <conditionalFormatting sqref="CF7:CF56 CB7:CB56">
    <cfRule type="cellIs" dxfId="10" priority="1" stopIfTrue="1" operator="greaterThan">
      <formula>5</formula>
    </cfRule>
  </conditionalFormatting>
  <conditionalFormatting sqref="CK6 CG6">
    <cfRule type="cellIs" dxfId="9" priority="2" stopIfTrue="1" operator="equal">
      <formula>"เสี่ยง/ช่วย"</formula>
    </cfRule>
  </conditionalFormatting>
  <conditionalFormatting sqref="CH7:CH56">
    <cfRule type="cellIs" dxfId="8" priority="3" stopIfTrue="1" operator="greaterThan">
      <formula>3</formula>
    </cfRule>
  </conditionalFormatting>
  <conditionalFormatting sqref="CL6 CJ6:CJ56">
    <cfRule type="cellIs" dxfId="7" priority="4" stopIfTrue="1" operator="lessThan">
      <formula>4</formula>
    </cfRule>
  </conditionalFormatting>
  <conditionalFormatting sqref="CL7:CL56">
    <cfRule type="cellIs" dxfId="6" priority="5" stopIfTrue="1" operator="greaterThan">
      <formula>16</formula>
    </cfRule>
  </conditionalFormatting>
  <conditionalFormatting sqref="CM6">
    <cfRule type="cellIs" dxfId="5" priority="6" stopIfTrue="1" operator="equal">
      <formula>"เสี่ยง/มีปัญหา"</formula>
    </cfRule>
  </conditionalFormatting>
  <conditionalFormatting sqref="AW2">
    <cfRule type="cellIs" dxfId="4" priority="7" stopIfTrue="1" operator="lessThan">
      <formula>5</formula>
    </cfRule>
  </conditionalFormatting>
  <conditionalFormatting sqref="CC7:CC56 CE7:CE56 CG7:CG56 CM7:CM56">
    <cfRule type="cellIs" dxfId="3" priority="8" stopIfTrue="1" operator="equal">
      <formula>"เสี่ยง/มีปัญหา"</formula>
    </cfRule>
  </conditionalFormatting>
  <conditionalFormatting sqref="CK7:CK56">
    <cfRule type="cellIs" dxfId="2" priority="9" stopIfTrue="1" operator="equal">
      <formula>$CO$19</formula>
    </cfRule>
  </conditionalFormatting>
  <conditionalFormatting sqref="CI6:CI56">
    <cfRule type="cellIs" dxfId="1" priority="10" stopIfTrue="1" operator="equal">
      <formula>$CO$17</formula>
    </cfRule>
  </conditionalFormatting>
  <conditionalFormatting sqref="CD7:CD56">
    <cfRule type="cellIs" dxfId="0" priority="11" stopIfTrue="1" operator="greaterThanOrEqual">
      <formula>5</formula>
    </cfRule>
  </conditionalFormatting>
  <pageMargins left="0.47244094488188981" right="0.27559055118110237" top="0.35433070866141736" bottom="0.35433070866141736" header="0.11811023622047245" footer="0.11811023622047245"/>
  <pageSetup paperSize="9" scale="85" orientation="landscape" verticalDpi="180" r:id="rId1"/>
  <headerFooter alignWithMargins="0"/>
  <colBreaks count="2" manualBreakCount="2">
    <brk id="77" max="1048575" man="1"/>
    <brk id="9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นักเรียนประเมินตนเอง</vt:lpstr>
      <vt:lpstr>ผู้ปกครองประเมินนักเรียน</vt:lpstr>
      <vt:lpstr>ครูประเมินนักเรียน</vt:lpstr>
      <vt:lpstr>ครูประเมินนักเรียน!Print_Area</vt:lpstr>
      <vt:lpstr>นักเรียนประเมินตนเอง!Print_Area</vt:lpstr>
      <vt:lpstr>ผู้ปกครองประเมินนักเรียน!Print_Area</vt:lpstr>
    </vt:vector>
  </TitlesOfParts>
  <Company>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obec</cp:lastModifiedBy>
  <dcterms:created xsi:type="dcterms:W3CDTF">2003-06-28T07:02:11Z</dcterms:created>
  <dcterms:modified xsi:type="dcterms:W3CDTF">2017-05-24T10:33:24Z</dcterms:modified>
</cp:coreProperties>
</file>